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28575" windowHeight="12720" activeTab="4"/>
  </bookViews>
  <sheets>
    <sheet name="UnknownSheet1" sheetId="1" r:id="rId1"/>
    <sheet name="Rekapitulace" sheetId="2" r:id="rId2"/>
    <sheet name="1" sheetId="3" r:id="rId3"/>
    <sheet name="2" sheetId="4" r:id="rId4"/>
    <sheet name="3" sheetId="5" r:id="rId5"/>
  </sheets>
  <calcPr calcId="145621" iterate="1"/>
</workbook>
</file>

<file path=xl/calcChain.xml><?xml version="1.0" encoding="utf-8"?>
<calcChain xmlns="http://schemas.openxmlformats.org/spreadsheetml/2006/main">
  <c r="J9" i="1" l="1"/>
  <c r="J14" i="1" s="1"/>
  <c r="H11" i="1"/>
  <c r="J11" i="1"/>
  <c r="H12" i="1"/>
  <c r="J12" i="1"/>
</calcChain>
</file>

<file path=xl/sharedStrings.xml><?xml version="1.0" encoding="utf-8"?>
<sst xmlns="http://schemas.openxmlformats.org/spreadsheetml/2006/main" count="2477" uniqueCount="758">
  <si>
    <t>Stavba:</t>
  </si>
  <si>
    <t>9171</t>
  </si>
  <si>
    <t>Stavební úpravy stáv.RD č.p.699/1,ul.Pekařská,Rumburk</t>
  </si>
  <si>
    <t>Objekt:</t>
  </si>
  <si>
    <t/>
  </si>
  <si>
    <t>Část:</t>
  </si>
  <si>
    <t>JKSO:</t>
  </si>
  <si>
    <t>Jednotková cena - základ DPH</t>
  </si>
  <si>
    <t>Hodnota DPH</t>
  </si>
  <si>
    <t>TYP</t>
  </si>
  <si>
    <t>Zařazení</t>
  </si>
  <si>
    <t>KCN</t>
  </si>
  <si>
    <t>Kód položky</t>
  </si>
  <si>
    <t>Název</t>
  </si>
  <si>
    <t>MJ</t>
  </si>
  <si>
    <t>Množství</t>
  </si>
  <si>
    <t>Cena celkem</t>
  </si>
  <si>
    <t>J. hmotnost</t>
  </si>
  <si>
    <t>J. suť</t>
  </si>
  <si>
    <t>Poznámka</t>
  </si>
  <si>
    <t>Celkem bez DPH</t>
  </si>
  <si>
    <t>DPH snížené</t>
  </si>
  <si>
    <t>DPH základní</t>
  </si>
  <si>
    <t>Celkem s DPH</t>
  </si>
  <si>
    <t>REKAPITULACE</t>
  </si>
  <si>
    <t>9171-1</t>
  </si>
  <si>
    <t>Stavební část</t>
  </si>
  <si>
    <t>D</t>
  </si>
  <si>
    <t>HSV</t>
  </si>
  <si>
    <t>1</t>
  </si>
  <si>
    <t>Zemní práce</t>
  </si>
  <si>
    <t>K</t>
  </si>
  <si>
    <t>001</t>
  </si>
  <si>
    <t>131201101</t>
  </si>
  <si>
    <t>Odkopání ornice pro přístavbu</t>
  </si>
  <si>
    <t>m3</t>
  </si>
  <si>
    <t>132201101</t>
  </si>
  <si>
    <t>Hloubení rýh š do 600 mm v hornině tř. 3 objem do 100 m3</t>
  </si>
  <si>
    <t>162201201</t>
  </si>
  <si>
    <t>Přemístění ornice vodorovné do 10 m v hornině tř. 1 až 4</t>
  </si>
  <si>
    <t>162701105</t>
  </si>
  <si>
    <t>Odvoz zeminy na skládku</t>
  </si>
  <si>
    <t>162701110</t>
  </si>
  <si>
    <t>Poplatek za skládku zeminy</t>
  </si>
  <si>
    <t>2</t>
  </si>
  <si>
    <t>Zakládání</t>
  </si>
  <si>
    <t>011</t>
  </si>
  <si>
    <t>272313611</t>
  </si>
  <si>
    <t>Beton základových kleneb prostý tř. B20</t>
  </si>
  <si>
    <t>272351215</t>
  </si>
  <si>
    <t>Bednění stěn základových kleneb zřízení</t>
  </si>
  <si>
    <t>m2</t>
  </si>
  <si>
    <t>272351216</t>
  </si>
  <si>
    <t>Bednění stěn základových kleneb odstranění</t>
  </si>
  <si>
    <t>3</t>
  </si>
  <si>
    <t>Svislé a kompletní konstrukce</t>
  </si>
  <si>
    <t>014</t>
  </si>
  <si>
    <t>310238211</t>
  </si>
  <si>
    <t xml:space="preserve">Zazdívka otvorů ve zdivu </t>
  </si>
  <si>
    <t>311231126</t>
  </si>
  <si>
    <t>Zdivo nosné z cihel 29 pevnosti P 25 na MC 10 -schodišťová zeď</t>
  </si>
  <si>
    <t>311272459</t>
  </si>
  <si>
    <t>314281114</t>
  </si>
  <si>
    <t>m</t>
  </si>
  <si>
    <t>314281354</t>
  </si>
  <si>
    <t>Komínový plášť  jednoprůduchový v 175 cm D 20 cm</t>
  </si>
  <si>
    <t>kus</t>
  </si>
  <si>
    <t>314281555</t>
  </si>
  <si>
    <t>Prefabrikovaná krakorcová deska jednoprůduchový D 30 cm</t>
  </si>
  <si>
    <t>314281854</t>
  </si>
  <si>
    <t>Ukončení komínu  jednopruduchový s šachtou soupravou s prefabrikovanou deskou D 20 cm</t>
  </si>
  <si>
    <t>317144158R04</t>
  </si>
  <si>
    <t>Překlady nosné  200*249*1290</t>
  </si>
  <si>
    <t>317144158R05</t>
  </si>
  <si>
    <t>Překlady  250x249x1290</t>
  </si>
  <si>
    <t>317144158R06</t>
  </si>
  <si>
    <t>Překlady  375x249x1290</t>
  </si>
  <si>
    <t>317144158R07</t>
  </si>
  <si>
    <t>Překlady  375x249x2240</t>
  </si>
  <si>
    <t>317234410</t>
  </si>
  <si>
    <t>Vyzdívka mezi nosníky z cihel pálených na MC</t>
  </si>
  <si>
    <t>317944313</t>
  </si>
  <si>
    <t>Válcované nosníky dodatečně osazované do připravených otvorů do č. 22</t>
  </si>
  <si>
    <t>t</t>
  </si>
  <si>
    <t>342272336</t>
  </si>
  <si>
    <t>Příčky z pórobetonových přesných příčkovek  tl 100 mm objemové hmotnosti do 550 kg/m3</t>
  </si>
  <si>
    <t>342272536</t>
  </si>
  <si>
    <t>Příčky z pórobetonových přesných příčkovek  tl 150 mm objemové hmotnosti do 550 kg/m3</t>
  </si>
  <si>
    <t>342272558</t>
  </si>
  <si>
    <t>Příčky z pórobetonových přesných příčkovek  tl.200 mm objemové hmotnosti do 700 kg/m3</t>
  </si>
  <si>
    <t>346244381</t>
  </si>
  <si>
    <t>Plentování válcovaných nosníků cihlami jednostranné v do 200 mm</t>
  </si>
  <si>
    <t>4</t>
  </si>
  <si>
    <t>Vodorovné konstrukce</t>
  </si>
  <si>
    <t>411321414</t>
  </si>
  <si>
    <t>Stropy deskové ŽB zn IV</t>
  </si>
  <si>
    <t>411351101</t>
  </si>
  <si>
    <t>Bednění stropních desek zřízení</t>
  </si>
  <si>
    <t>411351102</t>
  </si>
  <si>
    <t>Bednění stropních desek odstranění</t>
  </si>
  <si>
    <t>411354173</t>
  </si>
  <si>
    <t>Podpěrná konstrukce stropů do 12 kPa zřízení</t>
  </si>
  <si>
    <t>411354174</t>
  </si>
  <si>
    <t>Podpěrná konstrukce stropů do 12 kPa odstranění</t>
  </si>
  <si>
    <t>411361721</t>
  </si>
  <si>
    <t>Výztuž stropů z betonářské oceli 10 425</t>
  </si>
  <si>
    <t>417321313</t>
  </si>
  <si>
    <t>Ztužující pásy a věnce ŽB tř. B20</t>
  </si>
  <si>
    <t>417352111</t>
  </si>
  <si>
    <t>Zabudované bednění věnců z U-profilů š.200</t>
  </si>
  <si>
    <t>417352232</t>
  </si>
  <si>
    <t>Zabudované bednění věnců z U-profilů  600x240x250 mm objemové hmotnosti do 600 kg/m3</t>
  </si>
  <si>
    <t>417352432</t>
  </si>
  <si>
    <t>Zabudované bednění věnců z U-profilů  600x365x250 mm objemové hmotnosti do 600 kg/m3</t>
  </si>
  <si>
    <t>417361321</t>
  </si>
  <si>
    <t>Výztuž ztužujících pásů ocelí 11 373</t>
  </si>
  <si>
    <t>430321313R04</t>
  </si>
  <si>
    <t>Schodišťová konstrukce ŽB tř. B20 vč.bednění a stupňů, výztuže</t>
  </si>
  <si>
    <t>6</t>
  </si>
  <si>
    <t>Úpravy povrchů, podlahy, osazení</t>
  </si>
  <si>
    <t>611421321</t>
  </si>
  <si>
    <t>Oprava vnitřních omítek stropů  rovných MV rozsahu 30 % hladkých</t>
  </si>
  <si>
    <t>611459171R012</t>
  </si>
  <si>
    <t>Stěrková omítka na betonovém stropě</t>
  </si>
  <si>
    <t>611471413</t>
  </si>
  <si>
    <t>Úprava stropů aktivovaným štukem s disperzní přilnavou přísadou tl 2-3 mm</t>
  </si>
  <si>
    <t>612421321</t>
  </si>
  <si>
    <t>Oprava vnitřních omítek stěn MV rozsahu 30 % hladkých</t>
  </si>
  <si>
    <t>612421626</t>
  </si>
  <si>
    <t>Vnitřní omítka vápenná nebo vápenocementová zdiva hladká pod obklady</t>
  </si>
  <si>
    <t>612421637</t>
  </si>
  <si>
    <t>Vnitřní omítka vápenná nebo vápenocementová zdiva štuková</t>
  </si>
  <si>
    <t>612421739</t>
  </si>
  <si>
    <t>Vnitřní omítka zdiva štuková na armovací síť</t>
  </si>
  <si>
    <t>612425931</t>
  </si>
  <si>
    <t>Omítka vnitřního ostění okenního nebo dveřního MV štuková</t>
  </si>
  <si>
    <t>612471413</t>
  </si>
  <si>
    <t>Úprava vnitřních stěn aktivovaným štukem s disperzní přilnavou přísadou</t>
  </si>
  <si>
    <t>622405294R21</t>
  </si>
  <si>
    <t>Zateplovaní systém stěn z desek z pěnového polystyrénu tl 160 mm</t>
  </si>
  <si>
    <t>622421131</t>
  </si>
  <si>
    <t>Vyrovnávací omítka pod zateplovací systém původního zdiva</t>
  </si>
  <si>
    <t>622421152</t>
  </si>
  <si>
    <t>Povrchová úprava soklu</t>
  </si>
  <si>
    <t>629451112</t>
  </si>
  <si>
    <t>Vyrovnávací vrstva pod klempířské prvky z MC pro okna</t>
  </si>
  <si>
    <t>629451112R20</t>
  </si>
  <si>
    <t>Vyrovnávací vrstva pod parapety a obklady oken</t>
  </si>
  <si>
    <t>631313611</t>
  </si>
  <si>
    <t>Mazanina z betonu zn III tl 100 mm</t>
  </si>
  <si>
    <t>631313611R06</t>
  </si>
  <si>
    <t>Mazanina spádová z betonu zn III tl 120 mm střecha terasy</t>
  </si>
  <si>
    <t>631319173</t>
  </si>
  <si>
    <t>Příplatek za stržení povrchu spodní vrstvy před vložením výztuže do mazanin tl 100 mm</t>
  </si>
  <si>
    <t>631362021</t>
  </si>
  <si>
    <t>631571002</t>
  </si>
  <si>
    <t>Násyp z kameniva těženého frakce 16/32</t>
  </si>
  <si>
    <t>632451021R03</t>
  </si>
  <si>
    <t>Plastifikační zálivka tl.30 mm</t>
  </si>
  <si>
    <t>632451022R03</t>
  </si>
  <si>
    <t>Příplatek za další tl.5 mm plastifikační zálivky</t>
  </si>
  <si>
    <t>632921411</t>
  </si>
  <si>
    <t>Dlažba z betonových dlaždic tl 40 mm na MC10 MPa na terase</t>
  </si>
  <si>
    <t>641991721R01</t>
  </si>
  <si>
    <t>Montáž a osazení oken, dveří plastových</t>
  </si>
  <si>
    <t>bm</t>
  </si>
  <si>
    <t>M</t>
  </si>
  <si>
    <t>MAT</t>
  </si>
  <si>
    <t>611437220</t>
  </si>
  <si>
    <t>okno plastové 1křídlové 800x1000 bílé</t>
  </si>
  <si>
    <t>611437230</t>
  </si>
  <si>
    <t>okno plastové 1křídlové 400x500</t>
  </si>
  <si>
    <t>611437240</t>
  </si>
  <si>
    <t>okno plastové 1křídlové 950x1200</t>
  </si>
  <si>
    <t>611437250</t>
  </si>
  <si>
    <t>okno plastové 1křídlové 1000x1200</t>
  </si>
  <si>
    <t>611437260</t>
  </si>
  <si>
    <t>okno plastové 1křídlové 800x1200</t>
  </si>
  <si>
    <t>611437270</t>
  </si>
  <si>
    <t>okno plastové 1křídlové 600x1000</t>
  </si>
  <si>
    <t>611437280</t>
  </si>
  <si>
    <t>okno plastové francouzské se sloupkem dvoukřídlé 2000x2100</t>
  </si>
  <si>
    <t>611437290</t>
  </si>
  <si>
    <t>balkonové dveře 740x1940</t>
  </si>
  <si>
    <t>611437300</t>
  </si>
  <si>
    <t>vchodové dveře 2/3 prosklená výplň s dělením, bezpeč.zámel  5 klíčů klika/klika 1140x2020</t>
  </si>
  <si>
    <t>611437310</t>
  </si>
  <si>
    <t>vchodové dveře plné 900x2020 bezp.zámek,  5 klíčů, klika/klika</t>
  </si>
  <si>
    <t>611437320</t>
  </si>
  <si>
    <t>dveřní křídlo plastové výplň  900x2100 do interiéru</t>
  </si>
  <si>
    <t>611437329</t>
  </si>
  <si>
    <t>doprava plastových výrobků pro výplně otvorů</t>
  </si>
  <si>
    <t>kpl</t>
  </si>
  <si>
    <t>642942111</t>
  </si>
  <si>
    <t>Osazení dveřní zárubně kovové do 2,5 m2 MC</t>
  </si>
  <si>
    <t>553300960</t>
  </si>
  <si>
    <t>zárubeň ocelová  60x197x11cm L(P)</t>
  </si>
  <si>
    <t>553300980</t>
  </si>
  <si>
    <t>zárubeň ocelová   70x197x11cm L (P)</t>
  </si>
  <si>
    <t>553301000</t>
  </si>
  <si>
    <t>zárubeň ocelová   80x197x11cm L (P)</t>
  </si>
  <si>
    <t>553301020</t>
  </si>
  <si>
    <t>zárubeň ocelová   90x197x11cm L (P)</t>
  </si>
  <si>
    <t>553324500</t>
  </si>
  <si>
    <t>zárubeň ocelová  700x1970x140 cm L</t>
  </si>
  <si>
    <t>553324520</t>
  </si>
  <si>
    <t>zárubeň ocelová  900x1970x140 cm L</t>
  </si>
  <si>
    <t>648991113</t>
  </si>
  <si>
    <t>Osazení parapetních desek vnitřních z plastických hmot š.200-300 mm</t>
  </si>
  <si>
    <t>9</t>
  </si>
  <si>
    <t>Ostatní konstrukce a práce-bourání</t>
  </si>
  <si>
    <t>003</t>
  </si>
  <si>
    <t>941941052</t>
  </si>
  <si>
    <t>Montáž lešení jednořadového s podlahami š 1,5 m v do 24 m</t>
  </si>
  <si>
    <t>941941392</t>
  </si>
  <si>
    <t>Příplatek za první a ZKD měsíc použití lešení jednořadového s podlahami š 1,5 m v do 24 m</t>
  </si>
  <si>
    <t>941941852</t>
  </si>
  <si>
    <t>Demontáž lešení jednořadového s podlahami š 1,5 m v do 24 m</t>
  </si>
  <si>
    <t>941955001</t>
  </si>
  <si>
    <t>Lešení lehké pomocné v podlah do 1,2 m</t>
  </si>
  <si>
    <t>953831113 R09</t>
  </si>
  <si>
    <t>953831114R09</t>
  </si>
  <si>
    <t>Napojení kouřovodu od kotle na komín</t>
  </si>
  <si>
    <t>ks</t>
  </si>
  <si>
    <t>957890001R9</t>
  </si>
  <si>
    <t>Požární hlásiče</t>
  </si>
  <si>
    <t>013</t>
  </si>
  <si>
    <t>962032631</t>
  </si>
  <si>
    <t>Bourání zdiva komínového nad stropem II.NP</t>
  </si>
  <si>
    <t>965081813</t>
  </si>
  <si>
    <t>Bourání dlažby z dlaždic kameninových, cementových, teracových nebo čedičových pl nad 1 m2</t>
  </si>
  <si>
    <t>968062355</t>
  </si>
  <si>
    <t>Vybourání dřevěných rámů oken dvojitých nebo zdvojených pl 2 m2</t>
  </si>
  <si>
    <t>968062456</t>
  </si>
  <si>
    <t>Vybourání dřevěných dveřních zárubní pl nad 2 m2</t>
  </si>
  <si>
    <t>968072455</t>
  </si>
  <si>
    <t>Vybourání kovových dveřních zárubní pl 2 m2</t>
  </si>
  <si>
    <t>971033541</t>
  </si>
  <si>
    <t>Odbourávání zdiva cihelného na MVC nebo MV</t>
  </si>
  <si>
    <t>974031133</t>
  </si>
  <si>
    <t>Vysekání rýh ve zdivu cihelném hl 50 mm š 100 mm pro zavázání příček</t>
  </si>
  <si>
    <t>974031134</t>
  </si>
  <si>
    <t>Vysekání rýh ve zdivu cihelném hl 50 mm š 150 mm pro zavázání příček</t>
  </si>
  <si>
    <t>974031157</t>
  </si>
  <si>
    <t>Vysekání rýh ve zdivu cihelném hl 100 mm pero zavázání zdí</t>
  </si>
  <si>
    <t>974031666</t>
  </si>
  <si>
    <t>Vysekání rýh ve zdivu cihelném pro vtahování nosníků hl 150 mm v 250 mm</t>
  </si>
  <si>
    <t>978013141</t>
  </si>
  <si>
    <t>Otlučení vnitřních omítek stěn MV nebo MVC stěn rozsahu 30 %</t>
  </si>
  <si>
    <t>978015271</t>
  </si>
  <si>
    <t>Otlučení vnějších omítek rozsahu 65 % - jsou zčásti opadané</t>
  </si>
  <si>
    <t>979011111</t>
  </si>
  <si>
    <t>Svislá doprava suti a vybouraných hmot za prvé podlaží</t>
  </si>
  <si>
    <t>P</t>
  </si>
  <si>
    <t>979081111</t>
  </si>
  <si>
    <t>Odvoz suti a vybouraných hmot na skládku do 1 km</t>
  </si>
  <si>
    <t>979081121</t>
  </si>
  <si>
    <t>Odvoz suti a vybouraných hmot na skládku ZKD 1 km</t>
  </si>
  <si>
    <t>9790811210</t>
  </si>
  <si>
    <t>Poplatek za skládku</t>
  </si>
  <si>
    <t>979082111</t>
  </si>
  <si>
    <t>Vnitrostaveništní doprava suti a vybouraných hmot do 10 m</t>
  </si>
  <si>
    <t>979082121</t>
  </si>
  <si>
    <t>Vnitrostaveništní doprava suti a vybouraných hmot ZKD 5 m</t>
  </si>
  <si>
    <t>006</t>
  </si>
  <si>
    <t>981011313</t>
  </si>
  <si>
    <t>Demolice budov postupným rozebíráním zděných na maltu vápennou, podíl do 20 %</t>
  </si>
  <si>
    <t>99</t>
  </si>
  <si>
    <t>Přesun hmot HSV</t>
  </si>
  <si>
    <t>998011002</t>
  </si>
  <si>
    <t>Přesun hmot pro budovy zděné výšky do 12 m</t>
  </si>
  <si>
    <t>PSV</t>
  </si>
  <si>
    <t>711</t>
  </si>
  <si>
    <t>Izolace proti vodě a vlhkosti</t>
  </si>
  <si>
    <t>711111002</t>
  </si>
  <si>
    <t>Provedení izolace proti zemní vlhkosti vodorovné za studena lakem asfaltovým</t>
  </si>
  <si>
    <t>246170260</t>
  </si>
  <si>
    <t>lak asfaltový  černý (á 9kg)</t>
  </si>
  <si>
    <t>kg</t>
  </si>
  <si>
    <t>711141559</t>
  </si>
  <si>
    <t>Provedení izolace proti zemní vlhkosti vodorovným pásem přitavením NAIP</t>
  </si>
  <si>
    <t>628331610</t>
  </si>
  <si>
    <t>pás těžký asfaltovaný</t>
  </si>
  <si>
    <t>711142660R07</t>
  </si>
  <si>
    <t>Stěrková izolace s badáží na střeše terasy</t>
  </si>
  <si>
    <t>998711202</t>
  </si>
  <si>
    <t>Přesun izolace v objektu v. do 12m</t>
  </si>
  <si>
    <t xml:space="preserve">%    </t>
  </si>
  <si>
    <t>713</t>
  </si>
  <si>
    <t>Izolace tepelné</t>
  </si>
  <si>
    <t>713121111</t>
  </si>
  <si>
    <t>Montáž izolace tepelné podlah na sucho 1 vrstva z rohoží, pásů, dílců, desek</t>
  </si>
  <si>
    <t>2837586801</t>
  </si>
  <si>
    <t>deska z pěnového polystyrenu  tl.50 mm</t>
  </si>
  <si>
    <t>283758730</t>
  </si>
  <si>
    <t>deska z pěnového polystyrenu  tl.150 mm</t>
  </si>
  <si>
    <t>713131121R07</t>
  </si>
  <si>
    <t>Montáž izolace tepelné strop přichycením dráty rohoží</t>
  </si>
  <si>
    <t>631481050</t>
  </si>
  <si>
    <t>deska miner. střešní izolační  tl.120 mm</t>
  </si>
  <si>
    <t>713191121</t>
  </si>
  <si>
    <t>Pojistná folie na polystyren</t>
  </si>
  <si>
    <t>998713202</t>
  </si>
  <si>
    <t>Přesun izol.tep. objekt v.do 12m</t>
  </si>
  <si>
    <t>721</t>
  </si>
  <si>
    <t>Zdravotech. vnitřní instalace</t>
  </si>
  <si>
    <t>721174025</t>
  </si>
  <si>
    <t>Potrubí kanalizační z PP hrdlové odpadní DN 100</t>
  </si>
  <si>
    <t>721174042</t>
  </si>
  <si>
    <t>Potrubí kanalizační z PP hrdlové připojovací DN 40</t>
  </si>
  <si>
    <t>721174044</t>
  </si>
  <si>
    <t>Potrubí kanalizační z PP hrdlové připojovací DN 70</t>
  </si>
  <si>
    <t>721194104</t>
  </si>
  <si>
    <t>Vyvedení a upevnění odpadních výpustek D 40x1,8 mm</t>
  </si>
  <si>
    <t>721194107</t>
  </si>
  <si>
    <t>Vyvedení a upevnění odpadních výpustek D 75x1,9 mm</t>
  </si>
  <si>
    <t>721194109</t>
  </si>
  <si>
    <t>Vyvedení a upevnění odpadních výpustek D 110x2,3 mm</t>
  </si>
  <si>
    <t>721290111</t>
  </si>
  <si>
    <t>Zkouška těsnosti potrubí kanalizační vodou do DN 125</t>
  </si>
  <si>
    <t>998721203</t>
  </si>
  <si>
    <t>Kanalizace přesun hmot výška -24m</t>
  </si>
  <si>
    <t>722</t>
  </si>
  <si>
    <t>Zdravotechnika - vnitřní vodovod</t>
  </si>
  <si>
    <t>722173231</t>
  </si>
  <si>
    <t>Plastové potrubí vodovodní D 15</t>
  </si>
  <si>
    <t>722173232</t>
  </si>
  <si>
    <t>Plastové potrubí vodovodní D 18</t>
  </si>
  <si>
    <t>722173233</t>
  </si>
  <si>
    <t>Plastové potrubí vodovodní D 20</t>
  </si>
  <si>
    <t>722182111</t>
  </si>
  <si>
    <t>Ochrana vodovodního potrubí z plastů izolačními trubkami z PE do D 16 mm</t>
  </si>
  <si>
    <t>722182112</t>
  </si>
  <si>
    <t>Ochrana vodovodního potrubí z plastů izolačními trubkami z PE do D 20 mm</t>
  </si>
  <si>
    <t>722190401</t>
  </si>
  <si>
    <t>Vyvedení a upevnění výpustku DN 15</t>
  </si>
  <si>
    <t>722220121</t>
  </si>
  <si>
    <t>Nástěnka závitová K 247 pro baterii G 1/2 s jedním závitem</t>
  </si>
  <si>
    <t>pár</t>
  </si>
  <si>
    <t>722231063</t>
  </si>
  <si>
    <t>Ventil závitový zpětný</t>
  </si>
  <si>
    <t>722231163</t>
  </si>
  <si>
    <t>Ventil závitový pojistný pružinový přímý PN 6 G 1 do 120°C se dvěma závity</t>
  </si>
  <si>
    <t>722232045</t>
  </si>
  <si>
    <t>Kohout kulový přímý s 2x vnitřním závitem a páčkou</t>
  </si>
  <si>
    <t>722232063</t>
  </si>
  <si>
    <t>Kohout kulový přímý s vypouštěním a páčkou PN 35 do 185 °C chromovaný R250DS 1" červený</t>
  </si>
  <si>
    <t>722290226</t>
  </si>
  <si>
    <t>Zkouška tlaková vodovodního potrubí závitového DN 50</t>
  </si>
  <si>
    <t>722290234</t>
  </si>
  <si>
    <t>Proplach a dezinfekce vodovodního potrubí do DN 80</t>
  </si>
  <si>
    <t>998722203</t>
  </si>
  <si>
    <t>Vodovod přesun hmot výška -24m</t>
  </si>
  <si>
    <t>723</t>
  </si>
  <si>
    <t>723150312</t>
  </si>
  <si>
    <t>soubor</t>
  </si>
  <si>
    <t>725</t>
  </si>
  <si>
    <t>Zdravotechnika - zařiz. předměty</t>
  </si>
  <si>
    <t>725112131</t>
  </si>
  <si>
    <t>Klozet keramický kombi</t>
  </si>
  <si>
    <t>725211102</t>
  </si>
  <si>
    <t>Umyvadlo keramické</t>
  </si>
  <si>
    <t>725242221</t>
  </si>
  <si>
    <t>Soprchová vaničk rohová</t>
  </si>
  <si>
    <t>725810405</t>
  </si>
  <si>
    <t>Ventil rohový TE 67 G 1/2 s připojovací trubičkou SAM</t>
  </si>
  <si>
    <t>725821151</t>
  </si>
  <si>
    <t>Baterie dřezová nástěnná páková</t>
  </si>
  <si>
    <t>725821152</t>
  </si>
  <si>
    <t>Baterie umyvadlová nástěnná páková</t>
  </si>
  <si>
    <t>725841159</t>
  </si>
  <si>
    <t>Baterie sprchová páková nástěnná</t>
  </si>
  <si>
    <t>725850136</t>
  </si>
  <si>
    <t>Sifon umyvadlový</t>
  </si>
  <si>
    <t>725850142</t>
  </si>
  <si>
    <t>Sifon pro sprchový kout</t>
  </si>
  <si>
    <t>725980121</t>
  </si>
  <si>
    <t>Dvířka T 3622 z PH 15/15</t>
  </si>
  <si>
    <t>725980123</t>
  </si>
  <si>
    <t>Dvířka T 3622 z PH 30/30</t>
  </si>
  <si>
    <t>731</t>
  </si>
  <si>
    <t>Ústřední topení, kotelny</t>
  </si>
  <si>
    <t>731241224</t>
  </si>
  <si>
    <t>733</t>
  </si>
  <si>
    <t>Ústřední topení, rozvodné potrubí</t>
  </si>
  <si>
    <t>733223202</t>
  </si>
  <si>
    <t>Potrubí měděné  D 15x1</t>
  </si>
  <si>
    <t>733223203</t>
  </si>
  <si>
    <t>Potrubí měděné  D 18x1</t>
  </si>
  <si>
    <t>733223204</t>
  </si>
  <si>
    <t>Potrubí měděné D 22x1</t>
  </si>
  <si>
    <t>733223205</t>
  </si>
  <si>
    <t>Potrubí měděné  D 28x1,5</t>
  </si>
  <si>
    <t>733223206</t>
  </si>
  <si>
    <t>Potrubí měděné D 35x1,5</t>
  </si>
  <si>
    <t>733291101</t>
  </si>
  <si>
    <t>Tlaková zkouška potrubí měděné do D 35x1,5</t>
  </si>
  <si>
    <t>998733203</t>
  </si>
  <si>
    <t>Potrubí přesun hmot výška -24</t>
  </si>
  <si>
    <t>734</t>
  </si>
  <si>
    <t>Ústřední topení, armatury</t>
  </si>
  <si>
    <t>734221422</t>
  </si>
  <si>
    <t>Ventil závitový regulační rohový G 3/8</t>
  </si>
  <si>
    <t>734221423</t>
  </si>
  <si>
    <t>Ventil závitový regulační rohový G 1/2</t>
  </si>
  <si>
    <t>734222645</t>
  </si>
  <si>
    <t>Ventil závitový termostatický rohový s hlavicí ovládání G 1/2</t>
  </si>
  <si>
    <t>734222650</t>
  </si>
  <si>
    <t>Ventil 3MG</t>
  </si>
  <si>
    <t>734261222</t>
  </si>
  <si>
    <t>Šroubení</t>
  </si>
  <si>
    <t>735</t>
  </si>
  <si>
    <t>Ústřední topení, vytápěcí tělesa</t>
  </si>
  <si>
    <t>735152271</t>
  </si>
  <si>
    <t>Otopné těleso panelové  11 VK  600/400 mm</t>
  </si>
  <si>
    <t>735152273</t>
  </si>
  <si>
    <t>Otopné těleso panelové  11 VK 600/600 mm</t>
  </si>
  <si>
    <t>735152275</t>
  </si>
  <si>
    <t>Otopné těleso panelové  11 VK 600/800 mm</t>
  </si>
  <si>
    <t>735152277</t>
  </si>
  <si>
    <t>Otopné těleso panelové  11 VK  600/1000 mm</t>
  </si>
  <si>
    <t>735152281</t>
  </si>
  <si>
    <t>Otopné těleso panelové typ 11 VK 600/1600 mm</t>
  </si>
  <si>
    <t>735152292</t>
  </si>
  <si>
    <t>Otopné těleso panelové  11 VK 900/500 mm</t>
  </si>
  <si>
    <t>735152473</t>
  </si>
  <si>
    <t>Otopné těleso panelové  21 VK 600/600 mm</t>
  </si>
  <si>
    <t>735152575</t>
  </si>
  <si>
    <t>Otopné těleso panelové 22 VK  600/800 mm</t>
  </si>
  <si>
    <t>735152597</t>
  </si>
  <si>
    <t>Otopné těleso panelové 22 VK  900/1000 mm</t>
  </si>
  <si>
    <t>735164532</t>
  </si>
  <si>
    <t>Otopné tělěso  1830.600</t>
  </si>
  <si>
    <t>998735203</t>
  </si>
  <si>
    <t>Otop těleso přesun hmot výška -24</t>
  </si>
  <si>
    <t>762</t>
  </si>
  <si>
    <t>Konstrukce tesařské</t>
  </si>
  <si>
    <t>762083130</t>
  </si>
  <si>
    <t>Provedení tesařského profilování zhlaví trámu do 320 cm2</t>
  </si>
  <si>
    <t>762311101</t>
  </si>
  <si>
    <t>Montáž hmoždinek buldog</t>
  </si>
  <si>
    <t>562841100</t>
  </si>
  <si>
    <t>spoj bulldog</t>
  </si>
  <si>
    <t>762311103</t>
  </si>
  <si>
    <t>Osazení kotevních želez, příložek, patek, táhel k dřevěné konstrukci</t>
  </si>
  <si>
    <t>311843200R03</t>
  </si>
  <si>
    <t>chemická kotva a kotvení pozednice</t>
  </si>
  <si>
    <t>B</t>
  </si>
  <si>
    <t>311843200R04</t>
  </si>
  <si>
    <t>styčníkové plechy krokví</t>
  </si>
  <si>
    <t>762313112</t>
  </si>
  <si>
    <t>Montáž svorníku délky do 300mm</t>
  </si>
  <si>
    <t>552840300R05</t>
  </si>
  <si>
    <t>svorník D 12 mm + matice+velkoplošné podložky</t>
  </si>
  <si>
    <t>762333110</t>
  </si>
  <si>
    <t>Montáž vázaných konstrukcí nepravidelných krovů z řeziva průřezové plochy do 120 cm2</t>
  </si>
  <si>
    <t>605126080</t>
  </si>
  <si>
    <t>fošna SM omítané  40x200</t>
  </si>
  <si>
    <t>762333120</t>
  </si>
  <si>
    <t>Montáž vázaných konstrukcí nepravidelných krovů z řeziva průřezové plochy do 224 cm2-krokve, příložk</t>
  </si>
  <si>
    <t>605152220</t>
  </si>
  <si>
    <t>hranol SM I tl.100/180, 105/140, 105/180</t>
  </si>
  <si>
    <t>762333130</t>
  </si>
  <si>
    <t>Montáž vázaných konstrukcí nepravidelných krovů z řeziva průřezové plochy do 288 cm2-pozednice</t>
  </si>
  <si>
    <t>605152340</t>
  </si>
  <si>
    <t>hranol SM I tl.150mm š.150mm dl.625-900cm</t>
  </si>
  <si>
    <t>762342214</t>
  </si>
  <si>
    <t>Zřízení laťování na střechách sklonu do 60° rozteč do 360 mm</t>
  </si>
  <si>
    <t>605171020</t>
  </si>
  <si>
    <t>lať SM/JD I průřez pod 25cm2 dl.200-399cm 60/40 mm</t>
  </si>
  <si>
    <t>762342451</t>
  </si>
  <si>
    <t>Montáž kontralatě</t>
  </si>
  <si>
    <t>762395000</t>
  </si>
  <si>
    <t>Spojovací a ochranné prostředky pro montáž krovu, bednění, laťování, světlíky, klíny</t>
  </si>
  <si>
    <t>762395090</t>
  </si>
  <si>
    <t>Moření trámů a latí, palubek</t>
  </si>
  <si>
    <t>762841210</t>
  </si>
  <si>
    <t>Montáž podbíjení z hoblovaných prken na sraz</t>
  </si>
  <si>
    <t>611911550</t>
  </si>
  <si>
    <t>obložení palubkové smrk  tl.18mm š.120mm 1</t>
  </si>
  <si>
    <t>762895000</t>
  </si>
  <si>
    <t>Spojovací a ochranné prostředky pro montáž záklopu, stropnice a podbíjení</t>
  </si>
  <si>
    <t>998762202</t>
  </si>
  <si>
    <t>Tesař kce přesun hmot výška -12m</t>
  </si>
  <si>
    <t>763</t>
  </si>
  <si>
    <t>Sádrokartony</t>
  </si>
  <si>
    <t>763112123</t>
  </si>
  <si>
    <t>Sádrokartonová příčka GKF</t>
  </si>
  <si>
    <t>763119210</t>
  </si>
  <si>
    <t xml:space="preserve">Sádrokarton základní penetrační nátěr </t>
  </si>
  <si>
    <t>763161426R07</t>
  </si>
  <si>
    <t>Sádrokarton podkroví kce z profilů CD 2vrstvá šikmá a vodorovná desky GKF tl 2x12,5 mm</t>
  </si>
  <si>
    <t>763181133</t>
  </si>
  <si>
    <t>Zárubně ocelové pro sádrokartonové příčky protipožární</t>
  </si>
  <si>
    <t>998763201</t>
  </si>
  <si>
    <t>Přesun hmot výška -12</t>
  </si>
  <si>
    <t>764</t>
  </si>
  <si>
    <t>Konstrukce klempířské</t>
  </si>
  <si>
    <t>764222520</t>
  </si>
  <si>
    <t>Oplechování Zn-Ti okapnička terasy rš 330 mm</t>
  </si>
  <si>
    <t>764231530</t>
  </si>
  <si>
    <t>Lemování Zn-Ti plech zdi u terasy rš 330 mm</t>
  </si>
  <si>
    <t>764251501</t>
  </si>
  <si>
    <t>Žlab Zn-Ti podokapní čtyřhranný rš 250 mm u terasy</t>
  </si>
  <si>
    <t>764252503</t>
  </si>
  <si>
    <t>Žlab Zn-Ti podokapní půlkruhový rš 330 mm</t>
  </si>
  <si>
    <t>764259531</t>
  </si>
  <si>
    <t>Žlab Zn-Ti podokapní kotlík</t>
  </si>
  <si>
    <t>764551501</t>
  </si>
  <si>
    <t>Odpadní trouby Zn-Ti čtvercové strana 75 mm</t>
  </si>
  <si>
    <t>764554503</t>
  </si>
  <si>
    <t>Odpadní trouby Zn-Ti kruhové průměr 120 mm</t>
  </si>
  <si>
    <t>764711116</t>
  </si>
  <si>
    <t>Systémový vnější okenní Al parapet lakovaný</t>
  </si>
  <si>
    <t>998764202</t>
  </si>
  <si>
    <t>Klemp kce přesun hmot dl 50m,v 12m</t>
  </si>
  <si>
    <t>765</t>
  </si>
  <si>
    <t>Konstrukce - krytiny tvrdé</t>
  </si>
  <si>
    <t>765331121</t>
  </si>
  <si>
    <t>Krytina betonová  drážková střecha složitá na sucho</t>
  </si>
  <si>
    <t>765331131</t>
  </si>
  <si>
    <t>Krytina betonová drážková hřeben z hřebenáčů na sucho s větracím pásem</t>
  </si>
  <si>
    <t>765331161</t>
  </si>
  <si>
    <t>Krytina betonová  drážková štítové hrany z tašek krajních s ozubem</t>
  </si>
  <si>
    <t>765331162</t>
  </si>
  <si>
    <t>Krytina betonová  drážková okraje a zlomy střech z tašek pultových</t>
  </si>
  <si>
    <t>765331411</t>
  </si>
  <si>
    <t>Krytina betonová úžlabí izolační pás</t>
  </si>
  <si>
    <t>765331512</t>
  </si>
  <si>
    <t>Krytina betonová  střešní okna výstupní</t>
  </si>
  <si>
    <t>765331611</t>
  </si>
  <si>
    <t>Krytina betonová lemování nadstřešních konstrukcí systémem</t>
  </si>
  <si>
    <t>765331612</t>
  </si>
  <si>
    <t>Krytina betonová  náhrada podbití folií 140</t>
  </si>
  <si>
    <t>765331621</t>
  </si>
  <si>
    <t>Krytina betonová  přiřezání a uchycení tašek drážkových</t>
  </si>
  <si>
    <t>765331631</t>
  </si>
  <si>
    <t>Krytina betonová  odvětrávací tašky z plastů pro krytinu drážkovou</t>
  </si>
  <si>
    <t>765331632</t>
  </si>
  <si>
    <t>Krytina betonová  prostupové tašky z plastů pro krytinu drážkovou</t>
  </si>
  <si>
    <t>765331652</t>
  </si>
  <si>
    <t>Krytina betonová  stoupací plošina kovová dl 88 cm</t>
  </si>
  <si>
    <t>765331661</t>
  </si>
  <si>
    <t>Krytina betonová  větrací mřížka š 52 mm</t>
  </si>
  <si>
    <t>998765202</t>
  </si>
  <si>
    <t>Krytiny tvrdé přesun hmot, v -12m</t>
  </si>
  <si>
    <t>766</t>
  </si>
  <si>
    <t>Konstrukce truhlářské</t>
  </si>
  <si>
    <t>766661112</t>
  </si>
  <si>
    <t>Montáž dveřních křídel kompletizovaných otvíravých do ocelové zárubně 1křídlových š do 0,8 m</t>
  </si>
  <si>
    <t>611601620</t>
  </si>
  <si>
    <t xml:space="preserve">dveře dřev.vnitř.hlad.plné 1křídl. 70x197cm </t>
  </si>
  <si>
    <t>611601860</t>
  </si>
  <si>
    <t xml:space="preserve">dveře dřev.vnitř.hlad.plné 1křídl. 80x197cm </t>
  </si>
  <si>
    <t>611602160</t>
  </si>
  <si>
    <t xml:space="preserve">dveře dřev.vnitř.hlad.plné 1křídl. 90x197cm </t>
  </si>
  <si>
    <t>611601320</t>
  </si>
  <si>
    <t xml:space="preserve">dveře dřev.vnitř.hlad.plné 1křídl. 60x197cm </t>
  </si>
  <si>
    <t>766661122</t>
  </si>
  <si>
    <t>Montáž dveřních křídel kompletizovaných otvíravých do ocelové zárubně 1křídlových š přes 0,8 m</t>
  </si>
  <si>
    <t>611600530</t>
  </si>
  <si>
    <t xml:space="preserve">dveře dřevěné vnitřní hladké plné 1křídl.90x197 </t>
  </si>
  <si>
    <t>766661413</t>
  </si>
  <si>
    <t>Montáž dveřních křídel kompletizovaných protipožárních 1křídlových š do 0,8 m bez kukátka</t>
  </si>
  <si>
    <t>553455020</t>
  </si>
  <si>
    <t>dveře požární 1křídl. 30 min. 80x197</t>
  </si>
  <si>
    <t>553455010</t>
  </si>
  <si>
    <t>dveře požární 1křídl. 30 min. 70x197</t>
  </si>
  <si>
    <t>766661422</t>
  </si>
  <si>
    <t>Montáž dveřních křídel kompletizovaných protipožárních 1křídlových š přes 0,8 m</t>
  </si>
  <si>
    <t>611652030</t>
  </si>
  <si>
    <t>dveře vnitřní protipožární  1kř.90x197cm</t>
  </si>
  <si>
    <t>766671102</t>
  </si>
  <si>
    <t>Okna střešní  kyvná s ventilační klapkou do profilované krytiny 78x98 cm</t>
  </si>
  <si>
    <t>766671102R07</t>
  </si>
  <si>
    <t xml:space="preserve">Kombi lemování </t>
  </si>
  <si>
    <t>766695213</t>
  </si>
  <si>
    <t xml:space="preserve">Montáž truhlářských prahů dveří </t>
  </si>
  <si>
    <t>611872160r06</t>
  </si>
  <si>
    <t>prah dveřní dřevěný dubový tl.2cM</t>
  </si>
  <si>
    <t>76671102R08</t>
  </si>
  <si>
    <t>Zastiňovací roleta</t>
  </si>
  <si>
    <t>76671108R07</t>
  </si>
  <si>
    <t>Výlez do půdního prostoru zateplený a protipožární se skládacími schody</t>
  </si>
  <si>
    <t>766812115</t>
  </si>
  <si>
    <t>Kuchyňské linky</t>
  </si>
  <si>
    <t>998766202</t>
  </si>
  <si>
    <t>Kce truhlářské přesun hmot v -12m</t>
  </si>
  <si>
    <t>767</t>
  </si>
  <si>
    <t>Konstrukce doplňkové kovové</t>
  </si>
  <si>
    <t>767161120R07</t>
  </si>
  <si>
    <t>Zábradlí pozinkované na terase</t>
  </si>
  <si>
    <t>767221110R07</t>
  </si>
  <si>
    <t>Zámečnická montáž zábradlí schodišťového madla z trubek do zdi</t>
  </si>
  <si>
    <t>767995104</t>
  </si>
  <si>
    <t>Zámečnická montáž - podpěra středové vaznice jäkl 70/70/4 a vaznice U 180</t>
  </si>
  <si>
    <t>133220700R07</t>
  </si>
  <si>
    <t>výroba podpěry a vaznice</t>
  </si>
  <si>
    <t>767995105</t>
  </si>
  <si>
    <t>Zámečnická montáž atypického výrobku hmotnosti celkem do 100 kg</t>
  </si>
  <si>
    <t>132112960 R071</t>
  </si>
  <si>
    <t>výroba trubkového zábradlí pro franc.okna</t>
  </si>
  <si>
    <t>767999</t>
  </si>
  <si>
    <t>Zinkování</t>
  </si>
  <si>
    <t>998767202</t>
  </si>
  <si>
    <t>Zámečnické kce přesun hmot v -12m</t>
  </si>
  <si>
    <t>771</t>
  </si>
  <si>
    <t>Podlahy z dlaždic</t>
  </si>
  <si>
    <t>771274113</t>
  </si>
  <si>
    <t>Montáž obkladů stupnic z dlaždic keramických flexibilní lepidlo š do 300 mm</t>
  </si>
  <si>
    <t>597633300</t>
  </si>
  <si>
    <t>schodovky</t>
  </si>
  <si>
    <t>771274232</t>
  </si>
  <si>
    <t>Montáž obkladů podstupnic z dlaždic hladkých keramických flexibilní lepidlo v do 200 mm</t>
  </si>
  <si>
    <t>597632520</t>
  </si>
  <si>
    <t>dlaždice keramická</t>
  </si>
  <si>
    <t>771414132</t>
  </si>
  <si>
    <t>Montáž soklíků schodišťových flexiblní lepidlo v do 90 mm</t>
  </si>
  <si>
    <t>771474112</t>
  </si>
  <si>
    <t>Montáž soklíků z dlaždic keramických rovných flexibilní lepidlo v do 90 mm</t>
  </si>
  <si>
    <t>771574116</t>
  </si>
  <si>
    <t>Montáž podlah keramických režných hladkých lepených flexibilním lepidlem do 25 ks/m2</t>
  </si>
  <si>
    <t>597637010</t>
  </si>
  <si>
    <t>dlaždice ker.neglaz.slinutá</t>
  </si>
  <si>
    <t>771589191</t>
  </si>
  <si>
    <t>Příplatek k montáž podlah za plochu do 5 m2</t>
  </si>
  <si>
    <t>998771202</t>
  </si>
  <si>
    <t>Přesun podlahy výška objektu do 12m</t>
  </si>
  <si>
    <t>776</t>
  </si>
  <si>
    <t>Podlahy povlakové</t>
  </si>
  <si>
    <t>776421100</t>
  </si>
  <si>
    <t>Lepení obvodových soklíků nebo lišt z měkčených plastů</t>
  </si>
  <si>
    <t>345721250</t>
  </si>
  <si>
    <t>lišta rohová z PVC LV 40x40</t>
  </si>
  <si>
    <t>776511000</t>
  </si>
  <si>
    <t>Lepení pásů povlakových podlah pryžových</t>
  </si>
  <si>
    <t>284122850</t>
  </si>
  <si>
    <t>podlahovina šíře 1500 tl. 2,0 mm</t>
  </si>
  <si>
    <t>998776202</t>
  </si>
  <si>
    <t>Přesun podlaha povlak objekt do 12m</t>
  </si>
  <si>
    <t>781</t>
  </si>
  <si>
    <t>Dokončovací práce a obklady</t>
  </si>
  <si>
    <t>781474116</t>
  </si>
  <si>
    <t>Montáž obkladů keramických režných flexibilní lepidlo</t>
  </si>
  <si>
    <t>597814500</t>
  </si>
  <si>
    <t xml:space="preserve">obkládačka </t>
  </si>
  <si>
    <t>781494511</t>
  </si>
  <si>
    <t>Plastový profil ukončovací flexibilní lepidlo</t>
  </si>
  <si>
    <t>781671113</t>
  </si>
  <si>
    <t>Montáž obkladů z dlaždic keramických do malty parapet šířky do 200 mm</t>
  </si>
  <si>
    <t>998781202</t>
  </si>
  <si>
    <t>Přesun obklady výška objektu do 12m</t>
  </si>
  <si>
    <t>783</t>
  </si>
  <si>
    <t>Dokončovací práce - nátěry</t>
  </si>
  <si>
    <t>783221122</t>
  </si>
  <si>
    <t>Nátěry zárubní</t>
  </si>
  <si>
    <t>783225100</t>
  </si>
  <si>
    <t>Nátěry syntetické kovových doplňkových konstrukcí barva standardní dvojnásobné a 1x email</t>
  </si>
  <si>
    <t>783226100</t>
  </si>
  <si>
    <t>Nátěry syntetické kovových doplňkových konstrukcí barva standardní základní</t>
  </si>
  <si>
    <t>783624300</t>
  </si>
  <si>
    <t>Nátěry syntetické truhlářských konstrukcí barva standardní dvojnásobnépůvodní dveře</t>
  </si>
  <si>
    <t>783721113</t>
  </si>
  <si>
    <t>Nátěry syntetické tesařských konstrukcí barva dražší lazurovacím lakem 3x lakování</t>
  </si>
  <si>
    <t>784</t>
  </si>
  <si>
    <t>Dokončovací práce - malby</t>
  </si>
  <si>
    <t>784453601</t>
  </si>
  <si>
    <t>Malby směsi  tekuté bílé dvojnásobné v místnostech v do 3,8 m</t>
  </si>
  <si>
    <t>21-M</t>
  </si>
  <si>
    <t>Elektromontáže</t>
  </si>
  <si>
    <t>921</t>
  </si>
  <si>
    <t>210010022R21</t>
  </si>
  <si>
    <t>24-M</t>
  </si>
  <si>
    <t>Odvětrávání</t>
  </si>
  <si>
    <t>924</t>
  </si>
  <si>
    <t>240010037</t>
  </si>
  <si>
    <t>Montáž ventilátor</t>
  </si>
  <si>
    <t>240070147</t>
  </si>
  <si>
    <t>Montáž hlavice samotahová</t>
  </si>
  <si>
    <t>240070247</t>
  </si>
  <si>
    <t>Montáž průchodka</t>
  </si>
  <si>
    <t>240070538</t>
  </si>
  <si>
    <t>Montáž klapka kruhová potrubí</t>
  </si>
  <si>
    <t>240080000</t>
  </si>
  <si>
    <t>Odzkoušení</t>
  </si>
  <si>
    <t>240080320</t>
  </si>
  <si>
    <t>Montáž potrubí kruhové D 110</t>
  </si>
  <si>
    <t>9171-2</t>
  </si>
  <si>
    <t>Venkovní plochy</t>
  </si>
  <si>
    <t>122201101</t>
  </si>
  <si>
    <t>Odkopání terénu</t>
  </si>
  <si>
    <t>169701106R01</t>
  </si>
  <si>
    <t>Poplatek za uložení zeminy</t>
  </si>
  <si>
    <t>181101102</t>
  </si>
  <si>
    <t>Úprava pláně v zářezech v hornině tř. 1 až 4 se zhutněním</t>
  </si>
  <si>
    <t>221</t>
  </si>
  <si>
    <t>451577777</t>
  </si>
  <si>
    <t>Podklad nebo lože pod dlažbu vodorovný nebo do sklonu 1:5 z kameniva těženého tl do 100 mm</t>
  </si>
  <si>
    <t>5</t>
  </si>
  <si>
    <t>Komunikace</t>
  </si>
  <si>
    <t>564762111</t>
  </si>
  <si>
    <t>Podklad z vibrovaného stěrku ŠV tl 200 mm</t>
  </si>
  <si>
    <t>564851111R05</t>
  </si>
  <si>
    <t>Vysypání okapového chodníku kačírkem</t>
  </si>
  <si>
    <t>596911212</t>
  </si>
  <si>
    <t>Kladení zámkové dlažby pozemních komunikací tl 80 mm skupiny A pl do 300 m2</t>
  </si>
  <si>
    <t>592453000</t>
  </si>
  <si>
    <t>zámková dlažba tl.8 cm</t>
  </si>
  <si>
    <t>596911213R05</t>
  </si>
  <si>
    <t>Kladení zámkové dlažby chodníku tl.6 cm</t>
  </si>
  <si>
    <t>592452870</t>
  </si>
  <si>
    <t>zámková dlažba tl.6 cm</t>
  </si>
  <si>
    <t>916561111</t>
  </si>
  <si>
    <t>Osazení záhonového obrubníku betonového do lože z betonu s boční opěrou+pro okap.chodník</t>
  </si>
  <si>
    <t>592173300</t>
  </si>
  <si>
    <t>obrubník zahradní 100x5x25</t>
  </si>
  <si>
    <t>918101111</t>
  </si>
  <si>
    <t>Lože pod obrubníky, krajníky nebo obruby z dlažebních kostek z betonu prostého</t>
  </si>
  <si>
    <t>981011111</t>
  </si>
  <si>
    <t>Demolice dřevěné kůlny</t>
  </si>
  <si>
    <t>998223011</t>
  </si>
  <si>
    <t>Přesun hmot pro pozemní komunikace s krytem dlážděným</t>
  </si>
  <si>
    <t>Oplocení- doplnění</t>
  </si>
  <si>
    <t>015</t>
  </si>
  <si>
    <t>338171112</t>
  </si>
  <si>
    <t>Osazování sloupků a vzpěr plotových ocelových v 2 m se zabetonováním</t>
  </si>
  <si>
    <t>134800000R13</t>
  </si>
  <si>
    <t>Sloupky a vzpěry plotové</t>
  </si>
  <si>
    <t>767911120</t>
  </si>
  <si>
    <t>Montáž oplocení - pletivo, výšky do 1,6 m</t>
  </si>
  <si>
    <t>313275020</t>
  </si>
  <si>
    <t>pletivo potaž.PVC čtverc.oka 50mmx2,2mmx150cm</t>
  </si>
  <si>
    <t>9171-3</t>
  </si>
  <si>
    <t>Přípojka kanalizace</t>
  </si>
  <si>
    <t>Poplatek za skládku uložení zeminy</t>
  </si>
  <si>
    <t>174101101</t>
  </si>
  <si>
    <t>Zásyp zhutněný jam šachet rýh nebo kolem objektů</t>
  </si>
  <si>
    <t>Kanalizace dešťová a splašková</t>
  </si>
  <si>
    <t>271</t>
  </si>
  <si>
    <t>451573111</t>
  </si>
  <si>
    <t>Lože pod potrubí otevřený výkop ze štěrkopísku</t>
  </si>
  <si>
    <t>721011005R07</t>
  </si>
  <si>
    <t>Šachta PVC DN 315 mm s poklopem</t>
  </si>
  <si>
    <t>721174222R07</t>
  </si>
  <si>
    <t>Napojení na stávající kanalizaci</t>
  </si>
  <si>
    <t>721242115</t>
  </si>
  <si>
    <t>Lapač střešních splavenin</t>
  </si>
  <si>
    <t>721173403R07</t>
  </si>
  <si>
    <t>Potrubí kanalizační z PVC hrdlové ležaté DN 150 systém KG</t>
  </si>
  <si>
    <t>998721201</t>
  </si>
  <si>
    <t>Přesun hmot</t>
  </si>
  <si>
    <t>Kotel na tuhá paliva s příslušenstvím</t>
  </si>
  <si>
    <t xml:space="preserve">El. bojler zásobníkový ohřívač </t>
  </si>
  <si>
    <t xml:space="preserve">Zdravotechnika </t>
  </si>
  <si>
    <t>Zdivo plynosilikátové</t>
  </si>
  <si>
    <t>Výztuž mazanin svařovanými sítěmi oka 150/150/5</t>
  </si>
  <si>
    <t>Nadezdění komína vč. izolace, keramické vložky a dalšího příslušenství</t>
  </si>
  <si>
    <t xml:space="preserve">Vyvložkování komína rourou (flexibilní kovová)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</si>
</sst>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workbookViewId="0"/>
  </sheetViews>
  <sheetFormatPr defaultRowHeight="15" x14ac:dyDescent="0.25"/>
  <sheetData>
    <row r="1" spans="1:15" x14ac:dyDescent="0.25">
      <c r="A1" t="s">
        <v>0</v>
      </c>
      <c r="B1" t="s">
        <v>1</v>
      </c>
      <c r="D1" t="s">
        <v>2</v>
      </c>
    </row>
    <row r="2" spans="1:15" x14ac:dyDescent="0.25">
      <c r="A2" t="s">
        <v>3</v>
      </c>
      <c r="B2" t="s">
        <v>4</v>
      </c>
      <c r="D2" t="s">
        <v>4</v>
      </c>
    </row>
    <row r="3" spans="1:15" x14ac:dyDescent="0.25">
      <c r="A3" t="s">
        <v>5</v>
      </c>
      <c r="B3" t="s">
        <v>4</v>
      </c>
      <c r="D3" t="s">
        <v>4</v>
      </c>
    </row>
    <row r="4" spans="1:15" x14ac:dyDescent="0.25">
      <c r="A4" t="s">
        <v>6</v>
      </c>
      <c r="B4" t="s">
        <v>4</v>
      </c>
    </row>
    <row r="5" spans="1:15" x14ac:dyDescent="0.25">
      <c r="H5" t="s">
        <v>7</v>
      </c>
      <c r="M5" t="s">
        <v>8</v>
      </c>
    </row>
    <row r="6" spans="1:15" x14ac:dyDescent="0.25">
      <c r="A6" t="s">
        <v>9</v>
      </c>
      <c r="B6" t="s">
        <v>10</v>
      </c>
      <c r="C6" t="s">
        <v>11</v>
      </c>
      <c r="D6" t="s">
        <v>12</v>
      </c>
      <c r="E6" t="s">
        <v>13</v>
      </c>
      <c r="F6" t="s">
        <v>14</v>
      </c>
      <c r="G6" t="s">
        <v>15</v>
      </c>
      <c r="H6">
        <v>0.1</v>
      </c>
      <c r="I6">
        <v>0.2</v>
      </c>
      <c r="J6" t="s">
        <v>16</v>
      </c>
      <c r="K6" t="s">
        <v>17</v>
      </c>
      <c r="L6" t="s">
        <v>18</v>
      </c>
      <c r="M6">
        <v>0.1</v>
      </c>
      <c r="N6">
        <v>0.2</v>
      </c>
      <c r="O6" t="s">
        <v>19</v>
      </c>
    </row>
    <row r="9" spans="1:15" x14ac:dyDescent="0.25">
      <c r="F9" t="s">
        <v>20</v>
      </c>
      <c r="J9">
        <f>SUM(J7:J8)</f>
        <v>0</v>
      </c>
    </row>
    <row r="11" spans="1:15" x14ac:dyDescent="0.25">
      <c r="F11" t="s">
        <v>21</v>
      </c>
      <c r="H11">
        <f>H6</f>
        <v>0.1</v>
      </c>
      <c r="J11">
        <f>ROUND(SUM(M7:M7),1)</f>
        <v>0</v>
      </c>
    </row>
    <row r="12" spans="1:15" x14ac:dyDescent="0.25">
      <c r="F12" t="s">
        <v>22</v>
      </c>
      <c r="H12">
        <f>I6</f>
        <v>0.2</v>
      </c>
      <c r="J12">
        <f>ROUND(SUM(N7:N7),1)</f>
        <v>0</v>
      </c>
    </row>
    <row r="14" spans="1:15" x14ac:dyDescent="0.25">
      <c r="F14" t="s">
        <v>23</v>
      </c>
      <c r="J14">
        <f>J9+J11+J12</f>
        <v>0</v>
      </c>
    </row>
  </sheetData>
  <pageMargins left="0.78740157499999996" right="0.78740157499999996" top="0.984251969" bottom="0.984251969" header="0.4921259845" footer="0.492125984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>
    <row r="1" spans="1:1" x14ac:dyDescent="0.25">
      <c r="A1" t="s">
        <v>24</v>
      </c>
    </row>
  </sheetData>
  <pageMargins left="0.78740157499999996" right="0.78740157499999996" top="0.984251969" bottom="0.984251969" header="0.4921259845" footer="0.492125984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8"/>
  <sheetViews>
    <sheetView topLeftCell="A305" workbookViewId="0">
      <selection activeCell="M24" sqref="M24"/>
    </sheetView>
  </sheetViews>
  <sheetFormatPr defaultRowHeight="15" x14ac:dyDescent="0.25"/>
  <cols>
    <col min="5" max="5" width="85.42578125" customWidth="1"/>
  </cols>
  <sheetData>
    <row r="1" spans="1:15" x14ac:dyDescent="0.25">
      <c r="A1" t="s">
        <v>0</v>
      </c>
      <c r="B1" t="s">
        <v>1</v>
      </c>
      <c r="D1" t="s">
        <v>2</v>
      </c>
    </row>
    <row r="2" spans="1:15" x14ac:dyDescent="0.25">
      <c r="A2" t="s">
        <v>3</v>
      </c>
      <c r="B2" t="s">
        <v>25</v>
      </c>
      <c r="D2" t="s">
        <v>26</v>
      </c>
    </row>
    <row r="3" spans="1:15" x14ac:dyDescent="0.25">
      <c r="A3" t="s">
        <v>5</v>
      </c>
      <c r="B3" t="s">
        <v>4</v>
      </c>
      <c r="D3" t="s">
        <v>4</v>
      </c>
    </row>
    <row r="4" spans="1:15" x14ac:dyDescent="0.25">
      <c r="A4" t="s">
        <v>6</v>
      </c>
      <c r="B4" t="s">
        <v>4</v>
      </c>
    </row>
    <row r="5" spans="1:15" x14ac:dyDescent="0.25">
      <c r="H5" t="s">
        <v>7</v>
      </c>
      <c r="M5" t="s">
        <v>8</v>
      </c>
    </row>
    <row r="6" spans="1:15" x14ac:dyDescent="0.25">
      <c r="A6" t="s">
        <v>9</v>
      </c>
      <c r="B6" t="s">
        <v>10</v>
      </c>
      <c r="C6" t="s">
        <v>11</v>
      </c>
      <c r="D6" t="s">
        <v>12</v>
      </c>
      <c r="E6" t="s">
        <v>13</v>
      </c>
      <c r="F6" t="s">
        <v>14</v>
      </c>
      <c r="G6" t="s">
        <v>15</v>
      </c>
      <c r="H6">
        <v>0.1</v>
      </c>
      <c r="I6">
        <v>0.2</v>
      </c>
      <c r="J6" t="s">
        <v>16</v>
      </c>
      <c r="K6" t="s">
        <v>17</v>
      </c>
      <c r="L6" t="s">
        <v>18</v>
      </c>
      <c r="M6">
        <v>0.1</v>
      </c>
      <c r="N6">
        <v>0.2</v>
      </c>
      <c r="O6" t="s">
        <v>19</v>
      </c>
    </row>
    <row r="7" spans="1:15" x14ac:dyDescent="0.25">
      <c r="A7" t="s">
        <v>27</v>
      </c>
      <c r="B7" t="s">
        <v>28</v>
      </c>
      <c r="C7" t="s">
        <v>4</v>
      </c>
      <c r="D7" t="s">
        <v>29</v>
      </c>
      <c r="E7" t="s">
        <v>30</v>
      </c>
      <c r="F7" t="s">
        <v>4</v>
      </c>
      <c r="G7">
        <v>0</v>
      </c>
      <c r="O7" t="s">
        <v>4</v>
      </c>
    </row>
    <row r="8" spans="1:15" x14ac:dyDescent="0.25">
      <c r="A8" t="s">
        <v>31</v>
      </c>
      <c r="B8" t="s">
        <v>28</v>
      </c>
      <c r="C8" t="s">
        <v>32</v>
      </c>
      <c r="D8" t="s">
        <v>33</v>
      </c>
      <c r="E8" t="s">
        <v>34</v>
      </c>
      <c r="F8" t="s">
        <v>35</v>
      </c>
      <c r="G8">
        <v>3.492</v>
      </c>
      <c r="O8" t="s">
        <v>4</v>
      </c>
    </row>
    <row r="9" spans="1:15" x14ac:dyDescent="0.25">
      <c r="A9" t="s">
        <v>31</v>
      </c>
      <c r="B9" t="s">
        <v>28</v>
      </c>
      <c r="C9" t="s">
        <v>32</v>
      </c>
      <c r="D9" t="s">
        <v>36</v>
      </c>
      <c r="E9" t="s">
        <v>37</v>
      </c>
      <c r="F9" t="s">
        <v>35</v>
      </c>
      <c r="G9">
        <v>6.3719999999999999</v>
      </c>
      <c r="O9" t="s">
        <v>4</v>
      </c>
    </row>
    <row r="10" spans="1:15" x14ac:dyDescent="0.25">
      <c r="A10" t="s">
        <v>31</v>
      </c>
      <c r="B10" t="s">
        <v>28</v>
      </c>
      <c r="C10" t="s">
        <v>32</v>
      </c>
      <c r="D10" t="s">
        <v>38</v>
      </c>
      <c r="E10" t="s">
        <v>39</v>
      </c>
      <c r="F10" t="s">
        <v>35</v>
      </c>
      <c r="G10">
        <v>3.492</v>
      </c>
      <c r="O10" t="s">
        <v>4</v>
      </c>
    </row>
    <row r="11" spans="1:15" x14ac:dyDescent="0.25">
      <c r="A11" t="s">
        <v>31</v>
      </c>
      <c r="B11" t="s">
        <v>28</v>
      </c>
      <c r="C11" t="s">
        <v>32</v>
      </c>
      <c r="D11" t="s">
        <v>40</v>
      </c>
      <c r="E11" t="s">
        <v>41</v>
      </c>
      <c r="F11" t="s">
        <v>35</v>
      </c>
      <c r="G11">
        <v>6.3719999999999999</v>
      </c>
      <c r="O11" t="s">
        <v>4</v>
      </c>
    </row>
    <row r="12" spans="1:15" x14ac:dyDescent="0.25">
      <c r="A12" t="s">
        <v>31</v>
      </c>
      <c r="B12" t="s">
        <v>28</v>
      </c>
      <c r="C12" t="s">
        <v>4</v>
      </c>
      <c r="D12" t="s">
        <v>42</v>
      </c>
      <c r="E12" t="s">
        <v>43</v>
      </c>
      <c r="F12" t="s">
        <v>35</v>
      </c>
      <c r="G12">
        <v>6.3719999999999999</v>
      </c>
      <c r="O12" t="s">
        <v>4</v>
      </c>
    </row>
    <row r="13" spans="1:15" x14ac:dyDescent="0.25">
      <c r="A13" t="s">
        <v>27</v>
      </c>
      <c r="B13" t="s">
        <v>28</v>
      </c>
      <c r="C13" t="s">
        <v>4</v>
      </c>
      <c r="D13" t="s">
        <v>44</v>
      </c>
      <c r="E13" t="s">
        <v>45</v>
      </c>
      <c r="F13" t="s">
        <v>4</v>
      </c>
      <c r="G13">
        <v>0</v>
      </c>
      <c r="O13" t="s">
        <v>4</v>
      </c>
    </row>
    <row r="14" spans="1:15" x14ac:dyDescent="0.25">
      <c r="A14" t="s">
        <v>31</v>
      </c>
      <c r="B14" t="s">
        <v>28</v>
      </c>
      <c r="C14" t="s">
        <v>46</v>
      </c>
      <c r="D14" t="s">
        <v>47</v>
      </c>
      <c r="E14" t="s">
        <v>48</v>
      </c>
      <c r="F14" t="s">
        <v>35</v>
      </c>
      <c r="G14">
        <v>6.476</v>
      </c>
      <c r="O14" t="s">
        <v>4</v>
      </c>
    </row>
    <row r="15" spans="1:15" x14ac:dyDescent="0.25">
      <c r="A15" t="s">
        <v>31</v>
      </c>
      <c r="B15" t="s">
        <v>28</v>
      </c>
      <c r="C15" t="s">
        <v>46</v>
      </c>
      <c r="D15" t="s">
        <v>49</v>
      </c>
      <c r="E15" t="s">
        <v>50</v>
      </c>
      <c r="F15" t="s">
        <v>51</v>
      </c>
      <c r="G15">
        <v>4.2480000000000002</v>
      </c>
      <c r="O15" t="s">
        <v>4</v>
      </c>
    </row>
    <row r="16" spans="1:15" x14ac:dyDescent="0.25">
      <c r="A16" t="s">
        <v>31</v>
      </c>
      <c r="B16" t="s">
        <v>28</v>
      </c>
      <c r="C16" t="s">
        <v>46</v>
      </c>
      <c r="D16" t="s">
        <v>52</v>
      </c>
      <c r="E16" t="s">
        <v>53</v>
      </c>
      <c r="F16" t="s">
        <v>51</v>
      </c>
      <c r="G16">
        <v>4.2480000000000002</v>
      </c>
      <c r="O16" t="s">
        <v>4</v>
      </c>
    </row>
    <row r="17" spans="1:15" x14ac:dyDescent="0.25">
      <c r="A17" t="s">
        <v>27</v>
      </c>
      <c r="B17" t="s">
        <v>28</v>
      </c>
      <c r="C17" t="s">
        <v>4</v>
      </c>
      <c r="D17" t="s">
        <v>54</v>
      </c>
      <c r="E17" t="s">
        <v>55</v>
      </c>
      <c r="F17" t="s">
        <v>4</v>
      </c>
      <c r="G17">
        <v>0</v>
      </c>
      <c r="O17" t="s">
        <v>4</v>
      </c>
    </row>
    <row r="18" spans="1:15" x14ac:dyDescent="0.25">
      <c r="A18" t="s">
        <v>31</v>
      </c>
      <c r="B18" t="s">
        <v>28</v>
      </c>
      <c r="C18" t="s">
        <v>56</v>
      </c>
      <c r="D18" t="s">
        <v>57</v>
      </c>
      <c r="E18" t="s">
        <v>58</v>
      </c>
      <c r="F18" t="s">
        <v>35</v>
      </c>
      <c r="G18">
        <v>3.294</v>
      </c>
      <c r="O18" t="s">
        <v>4</v>
      </c>
    </row>
    <row r="19" spans="1:15" x14ac:dyDescent="0.25">
      <c r="A19" t="s">
        <v>31</v>
      </c>
      <c r="B19" t="s">
        <v>28</v>
      </c>
      <c r="C19" t="s">
        <v>46</v>
      </c>
      <c r="D19" t="s">
        <v>59</v>
      </c>
      <c r="E19" t="s">
        <v>60</v>
      </c>
      <c r="F19" t="s">
        <v>35</v>
      </c>
      <c r="G19">
        <v>1.35</v>
      </c>
      <c r="O19" t="s">
        <v>4</v>
      </c>
    </row>
    <row r="20" spans="1:15" x14ac:dyDescent="0.25">
      <c r="A20" t="s">
        <v>31</v>
      </c>
      <c r="B20" t="s">
        <v>28</v>
      </c>
      <c r="C20" t="s">
        <v>46</v>
      </c>
      <c r="D20" t="s">
        <v>61</v>
      </c>
      <c r="E20" t="s">
        <v>754</v>
      </c>
      <c r="F20" t="s">
        <v>35</v>
      </c>
      <c r="G20">
        <v>85.790999999999997</v>
      </c>
      <c r="O20" t="s">
        <v>4</v>
      </c>
    </row>
    <row r="21" spans="1:15" x14ac:dyDescent="0.25">
      <c r="A21" t="s">
        <v>31</v>
      </c>
      <c r="B21" t="s">
        <v>28</v>
      </c>
      <c r="C21" t="s">
        <v>46</v>
      </c>
      <c r="D21" t="s">
        <v>62</v>
      </c>
      <c r="E21" t="s">
        <v>756</v>
      </c>
      <c r="F21" t="s">
        <v>63</v>
      </c>
      <c r="G21">
        <v>6.2</v>
      </c>
      <c r="O21" t="s">
        <v>4</v>
      </c>
    </row>
    <row r="22" spans="1:15" x14ac:dyDescent="0.25">
      <c r="A22" t="s">
        <v>31</v>
      </c>
      <c r="B22" t="s">
        <v>28</v>
      </c>
      <c r="C22" t="s">
        <v>46</v>
      </c>
      <c r="D22" t="s">
        <v>64</v>
      </c>
      <c r="E22" t="s">
        <v>65</v>
      </c>
      <c r="F22" t="s">
        <v>66</v>
      </c>
      <c r="G22">
        <v>1</v>
      </c>
      <c r="O22" t="s">
        <v>4</v>
      </c>
    </row>
    <row r="23" spans="1:15" x14ac:dyDescent="0.25">
      <c r="A23" t="s">
        <v>31</v>
      </c>
      <c r="B23" t="s">
        <v>28</v>
      </c>
      <c r="C23" t="s">
        <v>46</v>
      </c>
      <c r="D23" t="s">
        <v>67</v>
      </c>
      <c r="E23" t="s">
        <v>68</v>
      </c>
      <c r="F23" t="s">
        <v>66</v>
      </c>
      <c r="G23">
        <v>1</v>
      </c>
      <c r="O23" t="s">
        <v>4</v>
      </c>
    </row>
    <row r="24" spans="1:15" x14ac:dyDescent="0.25">
      <c r="A24" t="s">
        <v>31</v>
      </c>
      <c r="B24" t="s">
        <v>28</v>
      </c>
      <c r="C24" t="s">
        <v>46</v>
      </c>
      <c r="D24" t="s">
        <v>69</v>
      </c>
      <c r="E24" t="s">
        <v>70</v>
      </c>
      <c r="F24" t="s">
        <v>66</v>
      </c>
      <c r="G24">
        <v>1</v>
      </c>
      <c r="O24" t="s">
        <v>4</v>
      </c>
    </row>
    <row r="25" spans="1:15" x14ac:dyDescent="0.25">
      <c r="A25" t="s">
        <v>31</v>
      </c>
      <c r="B25" t="s">
        <v>28</v>
      </c>
      <c r="C25" t="s">
        <v>46</v>
      </c>
      <c r="D25" t="s">
        <v>71</v>
      </c>
      <c r="E25" t="s">
        <v>72</v>
      </c>
      <c r="F25" t="s">
        <v>66</v>
      </c>
      <c r="G25">
        <v>4</v>
      </c>
      <c r="O25" t="s">
        <v>4</v>
      </c>
    </row>
    <row r="26" spans="1:15" x14ac:dyDescent="0.25">
      <c r="A26" t="s">
        <v>31</v>
      </c>
      <c r="B26" t="s">
        <v>28</v>
      </c>
      <c r="C26" t="s">
        <v>46</v>
      </c>
      <c r="D26" t="s">
        <v>73</v>
      </c>
      <c r="E26" t="s">
        <v>74</v>
      </c>
      <c r="F26" t="s">
        <v>66</v>
      </c>
      <c r="G26">
        <v>4</v>
      </c>
      <c r="O26" t="s">
        <v>4</v>
      </c>
    </row>
    <row r="27" spans="1:15" x14ac:dyDescent="0.25">
      <c r="A27" t="s">
        <v>31</v>
      </c>
      <c r="B27" t="s">
        <v>28</v>
      </c>
      <c r="C27" t="s">
        <v>46</v>
      </c>
      <c r="D27" t="s">
        <v>75</v>
      </c>
      <c r="E27" t="s">
        <v>76</v>
      </c>
      <c r="F27" t="s">
        <v>66</v>
      </c>
      <c r="G27">
        <v>10</v>
      </c>
      <c r="O27" t="s">
        <v>4</v>
      </c>
    </row>
    <row r="28" spans="1:15" x14ac:dyDescent="0.25">
      <c r="A28" t="s">
        <v>31</v>
      </c>
      <c r="B28" t="s">
        <v>28</v>
      </c>
      <c r="C28" t="s">
        <v>46</v>
      </c>
      <c r="D28" t="s">
        <v>77</v>
      </c>
      <c r="E28" t="s">
        <v>78</v>
      </c>
      <c r="F28" t="s">
        <v>66</v>
      </c>
      <c r="G28">
        <v>2</v>
      </c>
      <c r="O28" t="s">
        <v>4</v>
      </c>
    </row>
    <row r="29" spans="1:15" x14ac:dyDescent="0.25">
      <c r="A29" t="s">
        <v>31</v>
      </c>
      <c r="B29" t="s">
        <v>28</v>
      </c>
      <c r="C29" t="s">
        <v>56</v>
      </c>
      <c r="D29" t="s">
        <v>79</v>
      </c>
      <c r="E29" t="s">
        <v>80</v>
      </c>
      <c r="F29" t="s">
        <v>35</v>
      </c>
      <c r="G29">
        <v>0.30499999999999999</v>
      </c>
      <c r="O29" t="s">
        <v>4</v>
      </c>
    </row>
    <row r="30" spans="1:15" x14ac:dyDescent="0.25">
      <c r="A30" t="s">
        <v>31</v>
      </c>
      <c r="B30" t="s">
        <v>28</v>
      </c>
      <c r="C30" t="s">
        <v>56</v>
      </c>
      <c r="D30" t="s">
        <v>81</v>
      </c>
      <c r="E30" t="s">
        <v>82</v>
      </c>
      <c r="F30" t="s">
        <v>83</v>
      </c>
      <c r="G30">
        <v>0.20200000000000001</v>
      </c>
      <c r="O30" t="s">
        <v>4</v>
      </c>
    </row>
    <row r="31" spans="1:15" x14ac:dyDescent="0.25">
      <c r="A31" t="s">
        <v>31</v>
      </c>
      <c r="B31" t="s">
        <v>28</v>
      </c>
      <c r="C31" t="s">
        <v>46</v>
      </c>
      <c r="D31" t="s">
        <v>84</v>
      </c>
      <c r="E31" t="s">
        <v>85</v>
      </c>
      <c r="F31" t="s">
        <v>51</v>
      </c>
      <c r="G31">
        <v>138.143</v>
      </c>
      <c r="O31" t="s">
        <v>4</v>
      </c>
    </row>
    <row r="32" spans="1:15" x14ac:dyDescent="0.25">
      <c r="A32" t="s">
        <v>31</v>
      </c>
      <c r="B32" t="s">
        <v>28</v>
      </c>
      <c r="C32" t="s">
        <v>46</v>
      </c>
      <c r="D32" t="s">
        <v>86</v>
      </c>
      <c r="E32" t="s">
        <v>87</v>
      </c>
      <c r="F32" t="s">
        <v>51</v>
      </c>
      <c r="G32">
        <v>29.119</v>
      </c>
      <c r="O32" t="s">
        <v>4</v>
      </c>
    </row>
    <row r="33" spans="1:15" x14ac:dyDescent="0.25">
      <c r="A33" t="s">
        <v>31</v>
      </c>
      <c r="B33" t="s">
        <v>28</v>
      </c>
      <c r="C33" t="s">
        <v>46</v>
      </c>
      <c r="D33" t="s">
        <v>88</v>
      </c>
      <c r="E33" t="s">
        <v>89</v>
      </c>
      <c r="F33" t="s">
        <v>51</v>
      </c>
      <c r="G33">
        <v>7.4660000000000002</v>
      </c>
      <c r="O33" t="s">
        <v>4</v>
      </c>
    </row>
    <row r="34" spans="1:15" x14ac:dyDescent="0.25">
      <c r="A34" t="s">
        <v>31</v>
      </c>
      <c r="B34" t="s">
        <v>28</v>
      </c>
      <c r="C34" t="s">
        <v>46</v>
      </c>
      <c r="D34" t="s">
        <v>90</v>
      </c>
      <c r="E34" t="s">
        <v>91</v>
      </c>
      <c r="F34" t="s">
        <v>51</v>
      </c>
      <c r="G34">
        <v>1.3160000000000001</v>
      </c>
      <c r="O34" t="s">
        <v>4</v>
      </c>
    </row>
    <row r="35" spans="1:15" x14ac:dyDescent="0.25">
      <c r="A35" t="s">
        <v>27</v>
      </c>
      <c r="B35" t="s">
        <v>28</v>
      </c>
      <c r="C35" t="s">
        <v>4</v>
      </c>
      <c r="D35" t="s">
        <v>92</v>
      </c>
      <c r="E35" t="s">
        <v>93</v>
      </c>
      <c r="F35" t="s">
        <v>4</v>
      </c>
      <c r="G35">
        <v>0</v>
      </c>
      <c r="O35" t="s">
        <v>4</v>
      </c>
    </row>
    <row r="36" spans="1:15" x14ac:dyDescent="0.25">
      <c r="A36" t="s">
        <v>31</v>
      </c>
      <c r="B36" t="s">
        <v>28</v>
      </c>
      <c r="C36" t="s">
        <v>46</v>
      </c>
      <c r="D36" t="s">
        <v>94</v>
      </c>
      <c r="E36" t="s">
        <v>95</v>
      </c>
      <c r="F36" t="s">
        <v>35</v>
      </c>
      <c r="G36">
        <v>38.970999999999997</v>
      </c>
      <c r="O36" t="s">
        <v>4</v>
      </c>
    </row>
    <row r="37" spans="1:15" x14ac:dyDescent="0.25">
      <c r="A37" t="s">
        <v>31</v>
      </c>
      <c r="B37" t="s">
        <v>28</v>
      </c>
      <c r="C37" t="s">
        <v>46</v>
      </c>
      <c r="D37" t="s">
        <v>96</v>
      </c>
      <c r="E37" t="s">
        <v>97</v>
      </c>
      <c r="F37" t="s">
        <v>51</v>
      </c>
      <c r="G37">
        <v>181.483</v>
      </c>
      <c r="O37" t="s">
        <v>4</v>
      </c>
    </row>
    <row r="38" spans="1:15" x14ac:dyDescent="0.25">
      <c r="A38" t="s">
        <v>31</v>
      </c>
      <c r="B38" t="s">
        <v>28</v>
      </c>
      <c r="C38" t="s">
        <v>46</v>
      </c>
      <c r="D38" t="s">
        <v>98</v>
      </c>
      <c r="E38" t="s">
        <v>99</v>
      </c>
      <c r="F38" t="s">
        <v>51</v>
      </c>
      <c r="G38">
        <v>181.483</v>
      </c>
      <c r="O38" t="s">
        <v>4</v>
      </c>
    </row>
    <row r="39" spans="1:15" x14ac:dyDescent="0.25">
      <c r="A39" t="s">
        <v>31</v>
      </c>
      <c r="B39" t="s">
        <v>28</v>
      </c>
      <c r="C39" t="s">
        <v>46</v>
      </c>
      <c r="D39" t="s">
        <v>100</v>
      </c>
      <c r="E39" t="s">
        <v>101</v>
      </c>
      <c r="F39" t="s">
        <v>51</v>
      </c>
      <c r="G39">
        <v>181.483</v>
      </c>
      <c r="O39" t="s">
        <v>4</v>
      </c>
    </row>
    <row r="40" spans="1:15" x14ac:dyDescent="0.25">
      <c r="A40" t="s">
        <v>31</v>
      </c>
      <c r="B40" t="s">
        <v>28</v>
      </c>
      <c r="C40" t="s">
        <v>46</v>
      </c>
      <c r="D40" t="s">
        <v>102</v>
      </c>
      <c r="E40" t="s">
        <v>103</v>
      </c>
      <c r="F40" t="s">
        <v>51</v>
      </c>
      <c r="G40">
        <v>181.483</v>
      </c>
      <c r="O40" t="s">
        <v>4</v>
      </c>
    </row>
    <row r="41" spans="1:15" x14ac:dyDescent="0.25">
      <c r="A41" t="s">
        <v>31</v>
      </c>
      <c r="B41" t="s">
        <v>28</v>
      </c>
      <c r="C41" t="s">
        <v>46</v>
      </c>
      <c r="D41" t="s">
        <v>104</v>
      </c>
      <c r="E41" t="s">
        <v>105</v>
      </c>
      <c r="F41" t="s">
        <v>83</v>
      </c>
      <c r="G41">
        <v>11.691000000000001</v>
      </c>
      <c r="O41" t="s">
        <v>4</v>
      </c>
    </row>
    <row r="42" spans="1:15" x14ac:dyDescent="0.25">
      <c r="A42" t="s">
        <v>31</v>
      </c>
      <c r="B42" t="s">
        <v>28</v>
      </c>
      <c r="C42" t="s">
        <v>46</v>
      </c>
      <c r="D42" t="s">
        <v>106</v>
      </c>
      <c r="E42" t="s">
        <v>107</v>
      </c>
      <c r="F42" t="s">
        <v>35</v>
      </c>
      <c r="G42">
        <v>3.9830000000000001</v>
      </c>
      <c r="O42" t="s">
        <v>4</v>
      </c>
    </row>
    <row r="43" spans="1:15" x14ac:dyDescent="0.25">
      <c r="A43" t="s">
        <v>31</v>
      </c>
      <c r="B43" t="s">
        <v>28</v>
      </c>
      <c r="C43" t="s">
        <v>46</v>
      </c>
      <c r="D43" t="s">
        <v>108</v>
      </c>
      <c r="E43" t="s">
        <v>109</v>
      </c>
      <c r="F43" t="s">
        <v>63</v>
      </c>
      <c r="G43">
        <v>20.14</v>
      </c>
      <c r="O43" t="s">
        <v>4</v>
      </c>
    </row>
    <row r="44" spans="1:15" x14ac:dyDescent="0.25">
      <c r="A44" t="s">
        <v>31</v>
      </c>
      <c r="B44" t="s">
        <v>28</v>
      </c>
      <c r="C44" t="s">
        <v>46</v>
      </c>
      <c r="D44" t="s">
        <v>110</v>
      </c>
      <c r="E44" t="s">
        <v>111</v>
      </c>
      <c r="F44" t="s">
        <v>63</v>
      </c>
      <c r="G44">
        <v>20.14</v>
      </c>
      <c r="O44" t="s">
        <v>4</v>
      </c>
    </row>
    <row r="45" spans="1:15" x14ac:dyDescent="0.25">
      <c r="A45" t="s">
        <v>31</v>
      </c>
      <c r="B45" t="s">
        <v>28</v>
      </c>
      <c r="C45" t="s">
        <v>46</v>
      </c>
      <c r="D45" t="s">
        <v>112</v>
      </c>
      <c r="E45" t="s">
        <v>113</v>
      </c>
      <c r="F45" t="s">
        <v>63</v>
      </c>
      <c r="G45">
        <v>90.793999999999997</v>
      </c>
      <c r="O45" t="s">
        <v>4</v>
      </c>
    </row>
    <row r="46" spans="1:15" x14ac:dyDescent="0.25">
      <c r="A46" t="s">
        <v>31</v>
      </c>
      <c r="B46" t="s">
        <v>28</v>
      </c>
      <c r="C46" t="s">
        <v>46</v>
      </c>
      <c r="D46" t="s">
        <v>114</v>
      </c>
      <c r="E46" t="s">
        <v>115</v>
      </c>
      <c r="F46" t="s">
        <v>83</v>
      </c>
      <c r="G46">
        <v>0.92300000000000004</v>
      </c>
      <c r="O46" t="s">
        <v>4</v>
      </c>
    </row>
    <row r="47" spans="1:15" x14ac:dyDescent="0.25">
      <c r="A47" t="s">
        <v>31</v>
      </c>
      <c r="B47" t="s">
        <v>28</v>
      </c>
      <c r="C47" t="s">
        <v>46</v>
      </c>
      <c r="D47" t="s">
        <v>116</v>
      </c>
      <c r="E47" t="s">
        <v>117</v>
      </c>
      <c r="F47" t="s">
        <v>35</v>
      </c>
      <c r="G47">
        <v>2.3479999999999999</v>
      </c>
      <c r="O47" t="s">
        <v>4</v>
      </c>
    </row>
    <row r="48" spans="1:15" x14ac:dyDescent="0.25">
      <c r="A48" t="s">
        <v>27</v>
      </c>
      <c r="B48" t="s">
        <v>28</v>
      </c>
      <c r="C48" t="s">
        <v>4</v>
      </c>
      <c r="D48" t="s">
        <v>118</v>
      </c>
      <c r="E48" t="s">
        <v>119</v>
      </c>
      <c r="F48" t="s">
        <v>4</v>
      </c>
      <c r="G48">
        <v>0</v>
      </c>
      <c r="O48" t="s">
        <v>4</v>
      </c>
    </row>
    <row r="49" spans="1:15" x14ac:dyDescent="0.25">
      <c r="A49" t="s">
        <v>31</v>
      </c>
      <c r="B49" t="s">
        <v>28</v>
      </c>
      <c r="C49" t="s">
        <v>56</v>
      </c>
      <c r="D49" t="s">
        <v>120</v>
      </c>
      <c r="E49" t="s">
        <v>121</v>
      </c>
      <c r="F49" t="s">
        <v>51</v>
      </c>
      <c r="G49">
        <v>151.22</v>
      </c>
      <c r="O49" t="s">
        <v>4</v>
      </c>
    </row>
    <row r="50" spans="1:15" x14ac:dyDescent="0.25">
      <c r="A50" t="s">
        <v>31</v>
      </c>
      <c r="B50" t="s">
        <v>28</v>
      </c>
      <c r="C50" t="s">
        <v>46</v>
      </c>
      <c r="D50" t="s">
        <v>122</v>
      </c>
      <c r="E50" t="s">
        <v>123</v>
      </c>
      <c r="F50" t="s">
        <v>51</v>
      </c>
      <c r="G50">
        <v>149.88</v>
      </c>
      <c r="O50" t="s">
        <v>4</v>
      </c>
    </row>
    <row r="51" spans="1:15" x14ac:dyDescent="0.25">
      <c r="A51" t="s">
        <v>31</v>
      </c>
      <c r="B51" t="s">
        <v>28</v>
      </c>
      <c r="C51" t="s">
        <v>46</v>
      </c>
      <c r="D51" t="s">
        <v>124</v>
      </c>
      <c r="E51" t="s">
        <v>125</v>
      </c>
      <c r="F51" t="s">
        <v>51</v>
      </c>
      <c r="G51">
        <v>301.10599999999999</v>
      </c>
      <c r="O51" t="s">
        <v>4</v>
      </c>
    </row>
    <row r="52" spans="1:15" x14ac:dyDescent="0.25">
      <c r="A52" t="s">
        <v>31</v>
      </c>
      <c r="B52" t="s">
        <v>28</v>
      </c>
      <c r="C52" t="s">
        <v>56</v>
      </c>
      <c r="D52" t="s">
        <v>126</v>
      </c>
      <c r="E52" t="s">
        <v>127</v>
      </c>
      <c r="F52" t="s">
        <v>51</v>
      </c>
      <c r="G52">
        <v>562.79300000000001</v>
      </c>
      <c r="O52" t="s">
        <v>4</v>
      </c>
    </row>
    <row r="53" spans="1:15" x14ac:dyDescent="0.25">
      <c r="A53" t="s">
        <v>31</v>
      </c>
      <c r="B53" t="s">
        <v>28</v>
      </c>
      <c r="C53" t="s">
        <v>46</v>
      </c>
      <c r="D53" t="s">
        <v>128</v>
      </c>
      <c r="E53" t="s">
        <v>129</v>
      </c>
      <c r="F53" t="s">
        <v>51</v>
      </c>
      <c r="G53">
        <v>132.67400000000001</v>
      </c>
      <c r="O53" t="s">
        <v>4</v>
      </c>
    </row>
    <row r="54" spans="1:15" x14ac:dyDescent="0.25">
      <c r="A54" t="s">
        <v>31</v>
      </c>
      <c r="B54" t="s">
        <v>28</v>
      </c>
      <c r="C54" t="s">
        <v>46</v>
      </c>
      <c r="D54" t="s">
        <v>130</v>
      </c>
      <c r="E54" t="s">
        <v>131</v>
      </c>
      <c r="F54" t="s">
        <v>51</v>
      </c>
      <c r="G54">
        <v>31.853000000000002</v>
      </c>
      <c r="O54" t="s">
        <v>4</v>
      </c>
    </row>
    <row r="55" spans="1:15" x14ac:dyDescent="0.25">
      <c r="A55" t="s">
        <v>31</v>
      </c>
      <c r="B55" t="s">
        <v>28</v>
      </c>
      <c r="C55" t="s">
        <v>46</v>
      </c>
      <c r="D55" t="s">
        <v>132</v>
      </c>
      <c r="E55" t="s">
        <v>133</v>
      </c>
      <c r="F55" t="s">
        <v>51</v>
      </c>
      <c r="G55">
        <v>569.75800000000004</v>
      </c>
      <c r="O55" t="s">
        <v>4</v>
      </c>
    </row>
    <row r="56" spans="1:15" x14ac:dyDescent="0.25">
      <c r="A56" t="s">
        <v>31</v>
      </c>
      <c r="B56" t="s">
        <v>28</v>
      </c>
      <c r="C56" t="s">
        <v>56</v>
      </c>
      <c r="D56" t="s">
        <v>134</v>
      </c>
      <c r="E56" t="s">
        <v>135</v>
      </c>
      <c r="F56" t="s">
        <v>51</v>
      </c>
      <c r="G56">
        <v>35.424999999999997</v>
      </c>
      <c r="O56" t="s">
        <v>4</v>
      </c>
    </row>
    <row r="57" spans="1:15" x14ac:dyDescent="0.25">
      <c r="A57" t="s">
        <v>31</v>
      </c>
      <c r="B57" t="s">
        <v>28</v>
      </c>
      <c r="C57" t="s">
        <v>46</v>
      </c>
      <c r="D57" t="s">
        <v>136</v>
      </c>
      <c r="E57" t="s">
        <v>137</v>
      </c>
      <c r="F57" t="s">
        <v>51</v>
      </c>
      <c r="G57">
        <v>562.79300000000001</v>
      </c>
      <c r="O57" t="s">
        <v>4</v>
      </c>
    </row>
    <row r="58" spans="1:15" x14ac:dyDescent="0.25">
      <c r="A58" t="s">
        <v>31</v>
      </c>
      <c r="B58" t="s">
        <v>28</v>
      </c>
      <c r="C58" t="s">
        <v>46</v>
      </c>
      <c r="D58" t="s">
        <v>138</v>
      </c>
      <c r="E58" t="s">
        <v>139</v>
      </c>
      <c r="F58" t="s">
        <v>51</v>
      </c>
      <c r="G58">
        <v>500.05200000000002</v>
      </c>
      <c r="O58" t="s">
        <v>4</v>
      </c>
    </row>
    <row r="59" spans="1:15" x14ac:dyDescent="0.25">
      <c r="A59" t="s">
        <v>31</v>
      </c>
      <c r="B59" t="s">
        <v>28</v>
      </c>
      <c r="C59" t="s">
        <v>46</v>
      </c>
      <c r="D59" t="s">
        <v>140</v>
      </c>
      <c r="E59" t="s">
        <v>141</v>
      </c>
      <c r="F59" t="s">
        <v>51</v>
      </c>
      <c r="G59">
        <v>246.96199999999999</v>
      </c>
      <c r="O59" t="s">
        <v>4</v>
      </c>
    </row>
    <row r="60" spans="1:15" x14ac:dyDescent="0.25">
      <c r="A60" t="s">
        <v>31</v>
      </c>
      <c r="B60" t="s">
        <v>28</v>
      </c>
      <c r="C60" t="s">
        <v>46</v>
      </c>
      <c r="D60" t="s">
        <v>142</v>
      </c>
      <c r="E60" t="s">
        <v>143</v>
      </c>
      <c r="F60" t="s">
        <v>51</v>
      </c>
      <c r="G60">
        <v>32.320999999999998</v>
      </c>
      <c r="O60" t="s">
        <v>4</v>
      </c>
    </row>
    <row r="61" spans="1:15" x14ac:dyDescent="0.25">
      <c r="A61" t="s">
        <v>31</v>
      </c>
      <c r="B61" t="s">
        <v>28</v>
      </c>
      <c r="C61" t="s">
        <v>56</v>
      </c>
      <c r="D61" t="s">
        <v>144</v>
      </c>
      <c r="E61" t="s">
        <v>145</v>
      </c>
      <c r="F61" t="s">
        <v>63</v>
      </c>
      <c r="G61">
        <v>31.65</v>
      </c>
      <c r="O61" t="s">
        <v>4</v>
      </c>
    </row>
    <row r="62" spans="1:15" x14ac:dyDescent="0.25">
      <c r="A62" t="s">
        <v>31</v>
      </c>
      <c r="B62" t="s">
        <v>28</v>
      </c>
      <c r="C62" t="s">
        <v>56</v>
      </c>
      <c r="D62" t="s">
        <v>146</v>
      </c>
      <c r="E62" t="s">
        <v>147</v>
      </c>
      <c r="F62" t="s">
        <v>63</v>
      </c>
      <c r="G62">
        <v>31.65</v>
      </c>
      <c r="O62" t="s">
        <v>4</v>
      </c>
    </row>
    <row r="63" spans="1:15" x14ac:dyDescent="0.25">
      <c r="A63" t="s">
        <v>31</v>
      </c>
      <c r="B63" t="s">
        <v>28</v>
      </c>
      <c r="C63" t="s">
        <v>46</v>
      </c>
      <c r="D63" t="s">
        <v>148</v>
      </c>
      <c r="E63" t="s">
        <v>149</v>
      </c>
      <c r="F63" t="s">
        <v>35</v>
      </c>
      <c r="G63">
        <v>17.962</v>
      </c>
      <c r="O63" t="s">
        <v>4</v>
      </c>
    </row>
    <row r="64" spans="1:15" x14ac:dyDescent="0.25">
      <c r="A64" t="s">
        <v>31</v>
      </c>
      <c r="B64" t="s">
        <v>28</v>
      </c>
      <c r="C64" t="s">
        <v>46</v>
      </c>
      <c r="D64" t="s">
        <v>150</v>
      </c>
      <c r="E64" t="s">
        <v>151</v>
      </c>
      <c r="F64" t="s">
        <v>35</v>
      </c>
      <c r="G64">
        <v>0.88800000000000001</v>
      </c>
      <c r="O64" t="s">
        <v>4</v>
      </c>
    </row>
    <row r="65" spans="1:7" x14ac:dyDescent="0.25">
      <c r="A65" t="s">
        <v>31</v>
      </c>
      <c r="B65" t="s">
        <v>28</v>
      </c>
      <c r="C65" t="s">
        <v>46</v>
      </c>
      <c r="D65" t="s">
        <v>152</v>
      </c>
      <c r="E65" t="s">
        <v>153</v>
      </c>
      <c r="F65" t="s">
        <v>35</v>
      </c>
      <c r="G65">
        <v>17.962</v>
      </c>
    </row>
    <row r="66" spans="1:7" x14ac:dyDescent="0.25">
      <c r="A66" t="s">
        <v>31</v>
      </c>
      <c r="B66" t="s">
        <v>28</v>
      </c>
      <c r="C66" t="s">
        <v>46</v>
      </c>
      <c r="D66" t="s">
        <v>154</v>
      </c>
      <c r="E66" t="s">
        <v>755</v>
      </c>
      <c r="F66" t="s">
        <v>83</v>
      </c>
      <c r="G66">
        <v>1.157</v>
      </c>
    </row>
    <row r="67" spans="1:7" x14ac:dyDescent="0.25">
      <c r="A67" t="s">
        <v>31</v>
      </c>
      <c r="B67" t="s">
        <v>28</v>
      </c>
      <c r="C67" t="s">
        <v>46</v>
      </c>
      <c r="D67" t="s">
        <v>155</v>
      </c>
      <c r="E67" t="s">
        <v>156</v>
      </c>
      <c r="F67" t="s">
        <v>35</v>
      </c>
      <c r="G67">
        <v>2.4239999999999999</v>
      </c>
    </row>
    <row r="68" spans="1:7" x14ac:dyDescent="0.25">
      <c r="A68" t="s">
        <v>31</v>
      </c>
      <c r="B68" t="s">
        <v>28</v>
      </c>
      <c r="C68" t="s">
        <v>46</v>
      </c>
      <c r="D68" t="s">
        <v>157</v>
      </c>
      <c r="E68" t="s">
        <v>158</v>
      </c>
      <c r="F68" t="s">
        <v>51</v>
      </c>
      <c r="G68">
        <v>175.02</v>
      </c>
    </row>
    <row r="69" spans="1:7" x14ac:dyDescent="0.25">
      <c r="A69" t="s">
        <v>31</v>
      </c>
      <c r="B69" t="s">
        <v>28</v>
      </c>
      <c r="C69" t="s">
        <v>46</v>
      </c>
      <c r="D69" t="s">
        <v>159</v>
      </c>
      <c r="E69" t="s">
        <v>160</v>
      </c>
      <c r="F69" t="s">
        <v>51</v>
      </c>
      <c r="G69">
        <v>495.04</v>
      </c>
    </row>
    <row r="70" spans="1:7" x14ac:dyDescent="0.25">
      <c r="A70" t="s">
        <v>31</v>
      </c>
      <c r="B70" t="s">
        <v>28</v>
      </c>
      <c r="C70" t="s">
        <v>46</v>
      </c>
      <c r="D70" t="s">
        <v>161</v>
      </c>
      <c r="E70" t="s">
        <v>162</v>
      </c>
      <c r="F70" t="s">
        <v>51</v>
      </c>
      <c r="G70">
        <v>7.4</v>
      </c>
    </row>
    <row r="71" spans="1:7" x14ac:dyDescent="0.25">
      <c r="A71" t="s">
        <v>31</v>
      </c>
      <c r="B71" t="s">
        <v>28</v>
      </c>
      <c r="C71" t="s">
        <v>46</v>
      </c>
      <c r="D71" t="s">
        <v>163</v>
      </c>
      <c r="E71" t="s">
        <v>164</v>
      </c>
      <c r="F71" t="s">
        <v>165</v>
      </c>
      <c r="G71">
        <v>167.02</v>
      </c>
    </row>
    <row r="72" spans="1:7" x14ac:dyDescent="0.25">
      <c r="A72" t="s">
        <v>166</v>
      </c>
      <c r="B72" t="s">
        <v>28</v>
      </c>
      <c r="C72" t="s">
        <v>167</v>
      </c>
      <c r="D72" t="s">
        <v>168</v>
      </c>
      <c r="E72" t="s">
        <v>169</v>
      </c>
      <c r="F72" t="s">
        <v>66</v>
      </c>
      <c r="G72">
        <v>1</v>
      </c>
    </row>
    <row r="73" spans="1:7" x14ac:dyDescent="0.25">
      <c r="A73" t="s">
        <v>166</v>
      </c>
      <c r="B73" t="s">
        <v>28</v>
      </c>
      <c r="C73" t="s">
        <v>167</v>
      </c>
      <c r="D73" t="s">
        <v>170</v>
      </c>
      <c r="E73" t="s">
        <v>171</v>
      </c>
      <c r="F73" t="s">
        <v>66</v>
      </c>
      <c r="G73">
        <v>7</v>
      </c>
    </row>
    <row r="74" spans="1:7" x14ac:dyDescent="0.25">
      <c r="A74" t="s">
        <v>166</v>
      </c>
      <c r="B74" t="s">
        <v>28</v>
      </c>
      <c r="C74" t="s">
        <v>167</v>
      </c>
      <c r="D74" t="s">
        <v>172</v>
      </c>
      <c r="E74" t="s">
        <v>173</v>
      </c>
      <c r="F74" t="s">
        <v>66</v>
      </c>
      <c r="G74">
        <v>3</v>
      </c>
    </row>
    <row r="75" spans="1:7" x14ac:dyDescent="0.25">
      <c r="A75" t="s">
        <v>166</v>
      </c>
      <c r="B75" t="s">
        <v>28</v>
      </c>
      <c r="C75" t="s">
        <v>167</v>
      </c>
      <c r="D75" t="s">
        <v>174</v>
      </c>
      <c r="E75" t="s">
        <v>175</v>
      </c>
      <c r="F75" t="s">
        <v>66</v>
      </c>
      <c r="G75">
        <v>15</v>
      </c>
    </row>
    <row r="76" spans="1:7" x14ac:dyDescent="0.25">
      <c r="A76" t="s">
        <v>166</v>
      </c>
      <c r="B76" t="s">
        <v>28</v>
      </c>
      <c r="C76" t="s">
        <v>167</v>
      </c>
      <c r="D76" t="s">
        <v>176</v>
      </c>
      <c r="E76" t="s">
        <v>177</v>
      </c>
      <c r="F76" t="s">
        <v>66</v>
      </c>
      <c r="G76">
        <v>7</v>
      </c>
    </row>
    <row r="77" spans="1:7" x14ac:dyDescent="0.25">
      <c r="A77" t="s">
        <v>166</v>
      </c>
      <c r="B77" t="s">
        <v>28</v>
      </c>
      <c r="C77" t="s">
        <v>167</v>
      </c>
      <c r="D77" t="s">
        <v>178</v>
      </c>
      <c r="E77" t="s">
        <v>179</v>
      </c>
      <c r="F77" t="s">
        <v>66</v>
      </c>
      <c r="G77">
        <v>1</v>
      </c>
    </row>
    <row r="78" spans="1:7" x14ac:dyDescent="0.25">
      <c r="A78" t="s">
        <v>166</v>
      </c>
      <c r="B78" t="s">
        <v>28</v>
      </c>
      <c r="C78" t="s">
        <v>167</v>
      </c>
      <c r="D78" t="s">
        <v>180</v>
      </c>
      <c r="E78" t="s">
        <v>181</v>
      </c>
      <c r="F78" t="s">
        <v>66</v>
      </c>
      <c r="G78">
        <v>2</v>
      </c>
    </row>
    <row r="79" spans="1:7" x14ac:dyDescent="0.25">
      <c r="A79" t="s">
        <v>166</v>
      </c>
      <c r="B79" t="s">
        <v>28</v>
      </c>
      <c r="C79" t="s">
        <v>167</v>
      </c>
      <c r="D79" t="s">
        <v>182</v>
      </c>
      <c r="E79" t="s">
        <v>183</v>
      </c>
      <c r="F79" t="s">
        <v>66</v>
      </c>
      <c r="G79">
        <v>1</v>
      </c>
    </row>
    <row r="80" spans="1:7" x14ac:dyDescent="0.25">
      <c r="A80" t="s">
        <v>166</v>
      </c>
      <c r="B80" t="s">
        <v>28</v>
      </c>
      <c r="C80" t="s">
        <v>167</v>
      </c>
      <c r="D80" t="s">
        <v>184</v>
      </c>
      <c r="E80" t="s">
        <v>185</v>
      </c>
      <c r="F80" t="s">
        <v>66</v>
      </c>
      <c r="G80">
        <v>1</v>
      </c>
    </row>
    <row r="81" spans="1:7" x14ac:dyDescent="0.25">
      <c r="A81" t="s">
        <v>166</v>
      </c>
      <c r="B81" t="s">
        <v>28</v>
      </c>
      <c r="C81" t="s">
        <v>167</v>
      </c>
      <c r="D81" t="s">
        <v>186</v>
      </c>
      <c r="E81" t="s">
        <v>187</v>
      </c>
      <c r="F81" t="s">
        <v>66</v>
      </c>
      <c r="G81">
        <v>2</v>
      </c>
    </row>
    <row r="82" spans="1:7" x14ac:dyDescent="0.25">
      <c r="A82" t="s">
        <v>166</v>
      </c>
      <c r="B82" t="s">
        <v>28</v>
      </c>
      <c r="C82" t="s">
        <v>167</v>
      </c>
      <c r="D82" t="s">
        <v>188</v>
      </c>
      <c r="E82" t="s">
        <v>189</v>
      </c>
      <c r="F82" t="s">
        <v>66</v>
      </c>
      <c r="G82">
        <v>2</v>
      </c>
    </row>
    <row r="83" spans="1:7" x14ac:dyDescent="0.25">
      <c r="A83" t="s">
        <v>166</v>
      </c>
      <c r="B83" t="s">
        <v>28</v>
      </c>
      <c r="C83" t="s">
        <v>167</v>
      </c>
      <c r="D83" t="s">
        <v>190</v>
      </c>
      <c r="E83" t="s">
        <v>191</v>
      </c>
      <c r="F83" t="s">
        <v>192</v>
      </c>
      <c r="G83">
        <v>1</v>
      </c>
    </row>
    <row r="84" spans="1:7" x14ac:dyDescent="0.25">
      <c r="A84" t="s">
        <v>31</v>
      </c>
      <c r="B84" t="s">
        <v>28</v>
      </c>
      <c r="C84" t="s">
        <v>46</v>
      </c>
      <c r="D84" t="s">
        <v>193</v>
      </c>
      <c r="E84" t="s">
        <v>194</v>
      </c>
      <c r="F84" t="s">
        <v>66</v>
      </c>
      <c r="G84">
        <v>29</v>
      </c>
    </row>
    <row r="85" spans="1:7" x14ac:dyDescent="0.25">
      <c r="A85" t="s">
        <v>166</v>
      </c>
      <c r="B85" t="s">
        <v>28</v>
      </c>
      <c r="C85" t="s">
        <v>167</v>
      </c>
      <c r="D85" t="s">
        <v>195</v>
      </c>
      <c r="E85" t="s">
        <v>196</v>
      </c>
      <c r="F85" t="s">
        <v>66</v>
      </c>
      <c r="G85">
        <v>14</v>
      </c>
    </row>
    <row r="86" spans="1:7" x14ac:dyDescent="0.25">
      <c r="A86" t="s">
        <v>166</v>
      </c>
      <c r="B86" t="s">
        <v>28</v>
      </c>
      <c r="C86" t="s">
        <v>167</v>
      </c>
      <c r="D86" t="s">
        <v>197</v>
      </c>
      <c r="E86" t="s">
        <v>198</v>
      </c>
      <c r="F86" t="s">
        <v>66</v>
      </c>
      <c r="G86">
        <v>1</v>
      </c>
    </row>
    <row r="87" spans="1:7" x14ac:dyDescent="0.25">
      <c r="A87" t="s">
        <v>166</v>
      </c>
      <c r="B87" t="s">
        <v>28</v>
      </c>
      <c r="C87" t="s">
        <v>167</v>
      </c>
      <c r="D87" t="s">
        <v>199</v>
      </c>
      <c r="E87" t="s">
        <v>200</v>
      </c>
      <c r="F87" t="s">
        <v>66</v>
      </c>
      <c r="G87">
        <v>6</v>
      </c>
    </row>
    <row r="88" spans="1:7" x14ac:dyDescent="0.25">
      <c r="A88" t="s">
        <v>166</v>
      </c>
      <c r="B88" t="s">
        <v>28</v>
      </c>
      <c r="C88" t="s">
        <v>167</v>
      </c>
      <c r="D88" t="s">
        <v>201</v>
      </c>
      <c r="E88" t="s">
        <v>202</v>
      </c>
      <c r="F88" t="s">
        <v>66</v>
      </c>
      <c r="G88">
        <v>1</v>
      </c>
    </row>
    <row r="89" spans="1:7" x14ac:dyDescent="0.25">
      <c r="A89" t="s">
        <v>166</v>
      </c>
      <c r="B89" t="s">
        <v>28</v>
      </c>
      <c r="C89" t="s">
        <v>167</v>
      </c>
      <c r="D89" t="s">
        <v>203</v>
      </c>
      <c r="E89" t="s">
        <v>204</v>
      </c>
      <c r="F89" t="s">
        <v>66</v>
      </c>
      <c r="G89">
        <v>1</v>
      </c>
    </row>
    <row r="90" spans="1:7" x14ac:dyDescent="0.25">
      <c r="A90" t="s">
        <v>166</v>
      </c>
      <c r="B90" t="s">
        <v>28</v>
      </c>
      <c r="C90" t="s">
        <v>167</v>
      </c>
      <c r="D90" t="s">
        <v>205</v>
      </c>
      <c r="E90" t="s">
        <v>206</v>
      </c>
      <c r="F90" t="s">
        <v>66</v>
      </c>
      <c r="G90">
        <v>6</v>
      </c>
    </row>
    <row r="91" spans="1:7" x14ac:dyDescent="0.25">
      <c r="A91" t="s">
        <v>31</v>
      </c>
      <c r="B91" t="s">
        <v>28</v>
      </c>
      <c r="C91" t="s">
        <v>46</v>
      </c>
      <c r="D91" t="s">
        <v>207</v>
      </c>
      <c r="E91" t="s">
        <v>208</v>
      </c>
      <c r="F91" t="s">
        <v>63</v>
      </c>
      <c r="G91">
        <v>24.85</v>
      </c>
    </row>
    <row r="92" spans="1:7" x14ac:dyDescent="0.25">
      <c r="A92" t="s">
        <v>27</v>
      </c>
      <c r="B92" t="s">
        <v>28</v>
      </c>
      <c r="C92" t="s">
        <v>4</v>
      </c>
      <c r="D92" t="s">
        <v>209</v>
      </c>
      <c r="E92" t="s">
        <v>210</v>
      </c>
      <c r="F92" t="s">
        <v>4</v>
      </c>
      <c r="G92">
        <v>0</v>
      </c>
    </row>
    <row r="93" spans="1:7" x14ac:dyDescent="0.25">
      <c r="A93" t="s">
        <v>31</v>
      </c>
      <c r="B93" t="s">
        <v>28</v>
      </c>
      <c r="C93" t="s">
        <v>211</v>
      </c>
      <c r="D93" t="s">
        <v>212</v>
      </c>
      <c r="E93" t="s">
        <v>213</v>
      </c>
      <c r="F93" t="s">
        <v>51</v>
      </c>
      <c r="G93">
        <v>679.5</v>
      </c>
    </row>
    <row r="94" spans="1:7" x14ac:dyDescent="0.25">
      <c r="A94" t="s">
        <v>31</v>
      </c>
      <c r="B94" t="s">
        <v>28</v>
      </c>
      <c r="C94" t="s">
        <v>211</v>
      </c>
      <c r="D94" t="s">
        <v>214</v>
      </c>
      <c r="E94" t="s">
        <v>215</v>
      </c>
      <c r="F94" t="s">
        <v>51</v>
      </c>
      <c r="G94">
        <v>1359</v>
      </c>
    </row>
    <row r="95" spans="1:7" x14ac:dyDescent="0.25">
      <c r="A95" t="s">
        <v>31</v>
      </c>
      <c r="B95" t="s">
        <v>28</v>
      </c>
      <c r="C95" t="s">
        <v>211</v>
      </c>
      <c r="D95" t="s">
        <v>216</v>
      </c>
      <c r="E95" t="s">
        <v>217</v>
      </c>
      <c r="F95" t="s">
        <v>51</v>
      </c>
      <c r="G95">
        <v>679.5</v>
      </c>
    </row>
    <row r="96" spans="1:7" x14ac:dyDescent="0.25">
      <c r="A96" t="s">
        <v>31</v>
      </c>
      <c r="B96" t="s">
        <v>28</v>
      </c>
      <c r="C96" t="s">
        <v>211</v>
      </c>
      <c r="D96" t="s">
        <v>218</v>
      </c>
      <c r="E96" t="s">
        <v>219</v>
      </c>
      <c r="F96" t="s">
        <v>51</v>
      </c>
      <c r="G96">
        <v>439.07</v>
      </c>
    </row>
    <row r="97" spans="1:7" x14ac:dyDescent="0.25">
      <c r="A97" t="s">
        <v>31</v>
      </c>
      <c r="B97" t="s">
        <v>28</v>
      </c>
      <c r="C97" t="s">
        <v>56</v>
      </c>
      <c r="D97" t="s">
        <v>220</v>
      </c>
      <c r="E97" t="s">
        <v>757</v>
      </c>
      <c r="F97" t="s">
        <v>63</v>
      </c>
      <c r="G97">
        <v>13.5</v>
      </c>
    </row>
    <row r="98" spans="1:7" x14ac:dyDescent="0.25">
      <c r="A98" t="s">
        <v>31</v>
      </c>
      <c r="B98" t="s">
        <v>28</v>
      </c>
      <c r="C98" t="s">
        <v>56</v>
      </c>
      <c r="D98" t="s">
        <v>221</v>
      </c>
      <c r="E98" t="s">
        <v>222</v>
      </c>
      <c r="F98" t="s">
        <v>223</v>
      </c>
      <c r="G98">
        <v>1</v>
      </c>
    </row>
    <row r="99" spans="1:7" x14ac:dyDescent="0.25">
      <c r="A99" t="s">
        <v>31</v>
      </c>
      <c r="B99" t="s">
        <v>28</v>
      </c>
      <c r="C99" t="s">
        <v>4</v>
      </c>
      <c r="D99" t="s">
        <v>224</v>
      </c>
      <c r="E99" t="s">
        <v>225</v>
      </c>
      <c r="F99" t="s">
        <v>223</v>
      </c>
      <c r="G99">
        <v>3</v>
      </c>
    </row>
    <row r="100" spans="1:7" x14ac:dyDescent="0.25">
      <c r="A100" t="s">
        <v>31</v>
      </c>
      <c r="B100" t="s">
        <v>28</v>
      </c>
      <c r="C100" t="s">
        <v>226</v>
      </c>
      <c r="D100" t="s">
        <v>227</v>
      </c>
      <c r="E100" t="s">
        <v>228</v>
      </c>
      <c r="F100" t="s">
        <v>35</v>
      </c>
      <c r="G100">
        <v>1.62</v>
      </c>
    </row>
    <row r="101" spans="1:7" x14ac:dyDescent="0.25">
      <c r="A101" t="s">
        <v>31</v>
      </c>
      <c r="B101" t="s">
        <v>28</v>
      </c>
      <c r="C101" t="s">
        <v>226</v>
      </c>
      <c r="D101" t="s">
        <v>229</v>
      </c>
      <c r="E101" t="s">
        <v>230</v>
      </c>
      <c r="F101" t="s">
        <v>51</v>
      </c>
      <c r="G101">
        <v>21.25</v>
      </c>
    </row>
    <row r="102" spans="1:7" x14ac:dyDescent="0.25">
      <c r="A102" t="s">
        <v>31</v>
      </c>
      <c r="B102" t="s">
        <v>28</v>
      </c>
      <c r="C102" t="s">
        <v>226</v>
      </c>
      <c r="D102" t="s">
        <v>231</v>
      </c>
      <c r="E102" t="s">
        <v>232</v>
      </c>
      <c r="F102" t="s">
        <v>51</v>
      </c>
      <c r="G102">
        <v>22.08</v>
      </c>
    </row>
    <row r="103" spans="1:7" x14ac:dyDescent="0.25">
      <c r="A103" t="s">
        <v>31</v>
      </c>
      <c r="B103" t="s">
        <v>28</v>
      </c>
      <c r="C103" t="s">
        <v>226</v>
      </c>
      <c r="D103" t="s">
        <v>233</v>
      </c>
      <c r="E103" t="s">
        <v>234</v>
      </c>
      <c r="F103" t="s">
        <v>51</v>
      </c>
      <c r="G103">
        <v>16.744</v>
      </c>
    </row>
    <row r="104" spans="1:7" x14ac:dyDescent="0.25">
      <c r="A104" t="s">
        <v>31</v>
      </c>
      <c r="B104" t="s">
        <v>28</v>
      </c>
      <c r="C104" t="s">
        <v>226</v>
      </c>
      <c r="D104" t="s">
        <v>235</v>
      </c>
      <c r="E104" t="s">
        <v>236</v>
      </c>
      <c r="F104" t="s">
        <v>51</v>
      </c>
      <c r="G104">
        <v>17.2</v>
      </c>
    </row>
    <row r="105" spans="1:7" x14ac:dyDescent="0.25">
      <c r="A105" t="s">
        <v>31</v>
      </c>
      <c r="B105" t="s">
        <v>28</v>
      </c>
      <c r="C105" t="s">
        <v>226</v>
      </c>
      <c r="D105" t="s">
        <v>237</v>
      </c>
      <c r="E105" t="s">
        <v>238</v>
      </c>
      <c r="F105" t="s">
        <v>35</v>
      </c>
      <c r="G105">
        <v>2.6659999999999999</v>
      </c>
    </row>
    <row r="106" spans="1:7" x14ac:dyDescent="0.25">
      <c r="A106" t="s">
        <v>31</v>
      </c>
      <c r="B106" t="s">
        <v>28</v>
      </c>
      <c r="C106" t="s">
        <v>226</v>
      </c>
      <c r="D106" t="s">
        <v>239</v>
      </c>
      <c r="E106" t="s">
        <v>240</v>
      </c>
      <c r="F106" t="s">
        <v>63</v>
      </c>
      <c r="G106">
        <v>7.5</v>
      </c>
    </row>
    <row r="107" spans="1:7" x14ac:dyDescent="0.25">
      <c r="A107" t="s">
        <v>31</v>
      </c>
      <c r="B107" t="s">
        <v>28</v>
      </c>
      <c r="C107" t="s">
        <v>226</v>
      </c>
      <c r="D107" t="s">
        <v>241</v>
      </c>
      <c r="E107" t="s">
        <v>242</v>
      </c>
      <c r="F107" t="s">
        <v>63</v>
      </c>
      <c r="G107">
        <v>15</v>
      </c>
    </row>
    <row r="108" spans="1:7" x14ac:dyDescent="0.25">
      <c r="A108" t="s">
        <v>31</v>
      </c>
      <c r="B108" t="s">
        <v>28</v>
      </c>
      <c r="C108" t="s">
        <v>226</v>
      </c>
      <c r="D108" t="s">
        <v>243</v>
      </c>
      <c r="E108" t="s">
        <v>244</v>
      </c>
      <c r="F108" t="s">
        <v>63</v>
      </c>
      <c r="G108">
        <v>10</v>
      </c>
    </row>
    <row r="109" spans="1:7" x14ac:dyDescent="0.25">
      <c r="A109" t="s">
        <v>31</v>
      </c>
      <c r="B109" t="s">
        <v>28</v>
      </c>
      <c r="C109" t="s">
        <v>226</v>
      </c>
      <c r="D109" t="s">
        <v>245</v>
      </c>
      <c r="E109" t="s">
        <v>246</v>
      </c>
      <c r="F109" t="s">
        <v>63</v>
      </c>
      <c r="G109">
        <v>15.3</v>
      </c>
    </row>
    <row r="110" spans="1:7" x14ac:dyDescent="0.25">
      <c r="A110" t="s">
        <v>31</v>
      </c>
      <c r="B110" t="s">
        <v>28</v>
      </c>
      <c r="C110" t="s">
        <v>226</v>
      </c>
      <c r="D110" t="s">
        <v>247</v>
      </c>
      <c r="E110" t="s">
        <v>248</v>
      </c>
      <c r="F110" t="s">
        <v>51</v>
      </c>
      <c r="G110">
        <v>562.79300000000001</v>
      </c>
    </row>
    <row r="111" spans="1:7" x14ac:dyDescent="0.25">
      <c r="A111" t="s">
        <v>31</v>
      </c>
      <c r="B111" t="s">
        <v>28</v>
      </c>
      <c r="C111" t="s">
        <v>226</v>
      </c>
      <c r="D111" t="s">
        <v>249</v>
      </c>
      <c r="E111" t="s">
        <v>250</v>
      </c>
      <c r="F111" t="s">
        <v>51</v>
      </c>
      <c r="G111">
        <v>292.55700000000002</v>
      </c>
    </row>
    <row r="112" spans="1:7" x14ac:dyDescent="0.25">
      <c r="A112" t="s">
        <v>31</v>
      </c>
      <c r="B112" t="s">
        <v>28</v>
      </c>
      <c r="C112" t="s">
        <v>226</v>
      </c>
      <c r="D112" t="s">
        <v>251</v>
      </c>
      <c r="E112" t="s">
        <v>252</v>
      </c>
      <c r="F112" t="s">
        <v>83</v>
      </c>
      <c r="G112">
        <v>172</v>
      </c>
    </row>
    <row r="113" spans="1:15" x14ac:dyDescent="0.25">
      <c r="A113" t="s">
        <v>253</v>
      </c>
      <c r="B113" t="s">
        <v>28</v>
      </c>
      <c r="C113" t="s">
        <v>226</v>
      </c>
      <c r="D113" t="s">
        <v>254</v>
      </c>
      <c r="E113" t="s">
        <v>255</v>
      </c>
      <c r="F113" t="s">
        <v>83</v>
      </c>
      <c r="G113">
        <v>173.56472699999992</v>
      </c>
    </row>
    <row r="114" spans="1:15" x14ac:dyDescent="0.25">
      <c r="A114" t="s">
        <v>253</v>
      </c>
      <c r="B114" t="s">
        <v>28</v>
      </c>
      <c r="C114" t="s">
        <v>226</v>
      </c>
      <c r="D114" t="s">
        <v>256</v>
      </c>
      <c r="E114" t="s">
        <v>257</v>
      </c>
      <c r="F114" t="s">
        <v>83</v>
      </c>
      <c r="G114">
        <v>2082.7767239999989</v>
      </c>
    </row>
    <row r="115" spans="1:15" x14ac:dyDescent="0.25">
      <c r="A115" t="s">
        <v>31</v>
      </c>
      <c r="B115" t="s">
        <v>28</v>
      </c>
      <c r="C115" t="s">
        <v>226</v>
      </c>
      <c r="D115" t="s">
        <v>258</v>
      </c>
      <c r="E115" t="s">
        <v>259</v>
      </c>
      <c r="F115" t="s">
        <v>83</v>
      </c>
      <c r="G115">
        <v>199.453</v>
      </c>
    </row>
    <row r="116" spans="1:15" x14ac:dyDescent="0.25">
      <c r="A116" t="s">
        <v>253</v>
      </c>
      <c r="B116" t="s">
        <v>28</v>
      </c>
      <c r="C116" t="s">
        <v>226</v>
      </c>
      <c r="D116" t="s">
        <v>260</v>
      </c>
      <c r="E116" t="s">
        <v>261</v>
      </c>
      <c r="F116" t="s">
        <v>83</v>
      </c>
      <c r="G116">
        <v>173.56472699999992</v>
      </c>
    </row>
    <row r="117" spans="1:15" x14ac:dyDescent="0.25">
      <c r="A117" t="s">
        <v>253</v>
      </c>
      <c r="B117" t="s">
        <v>28</v>
      </c>
      <c r="C117" t="s">
        <v>226</v>
      </c>
      <c r="D117" t="s">
        <v>262</v>
      </c>
      <c r="E117" t="s">
        <v>263</v>
      </c>
      <c r="F117" t="s">
        <v>83</v>
      </c>
      <c r="G117">
        <v>694.25890799999968</v>
      </c>
    </row>
    <row r="118" spans="1:15" x14ac:dyDescent="0.25">
      <c r="A118" t="s">
        <v>31</v>
      </c>
      <c r="B118" t="s">
        <v>28</v>
      </c>
      <c r="C118" t="s">
        <v>264</v>
      </c>
      <c r="D118" t="s">
        <v>265</v>
      </c>
      <c r="E118" t="s">
        <v>266</v>
      </c>
      <c r="F118" t="s">
        <v>35</v>
      </c>
      <c r="G118">
        <v>407.87099999999998</v>
      </c>
    </row>
    <row r="119" spans="1:15" x14ac:dyDescent="0.25">
      <c r="A119" t="s">
        <v>27</v>
      </c>
      <c r="B119" t="s">
        <v>28</v>
      </c>
      <c r="C119" t="s">
        <v>4</v>
      </c>
      <c r="D119" t="s">
        <v>267</v>
      </c>
      <c r="E119" t="s">
        <v>268</v>
      </c>
      <c r="F119" t="s">
        <v>4</v>
      </c>
      <c r="G119">
        <v>0</v>
      </c>
    </row>
    <row r="120" spans="1:15" x14ac:dyDescent="0.25">
      <c r="A120" t="s">
        <v>253</v>
      </c>
      <c r="B120" t="s">
        <v>28</v>
      </c>
      <c r="C120" t="s">
        <v>46</v>
      </c>
      <c r="D120" t="s">
        <v>269</v>
      </c>
      <c r="E120" t="s">
        <v>270</v>
      </c>
      <c r="F120" t="s">
        <v>83</v>
      </c>
      <c r="G120">
        <v>455.66041765998642</v>
      </c>
    </row>
    <row r="121" spans="1:15" x14ac:dyDescent="0.25">
      <c r="A121" t="s">
        <v>27</v>
      </c>
      <c r="B121" t="s">
        <v>271</v>
      </c>
      <c r="C121" t="s">
        <v>4</v>
      </c>
      <c r="D121" t="s">
        <v>272</v>
      </c>
      <c r="E121" t="s">
        <v>273</v>
      </c>
      <c r="F121" t="s">
        <v>4</v>
      </c>
      <c r="G121">
        <v>0</v>
      </c>
    </row>
    <row r="122" spans="1:15" x14ac:dyDescent="0.25">
      <c r="A122" t="s">
        <v>31</v>
      </c>
      <c r="B122" t="s">
        <v>271</v>
      </c>
      <c r="C122" t="s">
        <v>272</v>
      </c>
      <c r="D122" t="s">
        <v>274</v>
      </c>
      <c r="E122" t="s">
        <v>275</v>
      </c>
      <c r="F122" t="s">
        <v>51</v>
      </c>
      <c r="G122">
        <v>179.78</v>
      </c>
      <c r="O122" t="s">
        <v>4</v>
      </c>
    </row>
    <row r="123" spans="1:15" x14ac:dyDescent="0.25">
      <c r="A123" t="s">
        <v>166</v>
      </c>
      <c r="B123" t="s">
        <v>271</v>
      </c>
      <c r="C123" t="s">
        <v>167</v>
      </c>
      <c r="D123" t="s">
        <v>276</v>
      </c>
      <c r="E123" t="s">
        <v>277</v>
      </c>
      <c r="F123" t="s">
        <v>278</v>
      </c>
      <c r="G123">
        <v>134.83500000000001</v>
      </c>
      <c r="O123" t="s">
        <v>4</v>
      </c>
    </row>
    <row r="124" spans="1:15" x14ac:dyDescent="0.25">
      <c r="A124" t="s">
        <v>31</v>
      </c>
      <c r="B124" t="s">
        <v>271</v>
      </c>
      <c r="C124" t="s">
        <v>272</v>
      </c>
      <c r="D124" t="s">
        <v>279</v>
      </c>
      <c r="E124" t="s">
        <v>280</v>
      </c>
      <c r="F124" t="s">
        <v>51</v>
      </c>
      <c r="G124">
        <v>179.78</v>
      </c>
      <c r="O124" t="s">
        <v>4</v>
      </c>
    </row>
    <row r="125" spans="1:15" x14ac:dyDescent="0.25">
      <c r="A125" t="s">
        <v>166</v>
      </c>
      <c r="B125" t="s">
        <v>271</v>
      </c>
      <c r="C125" t="s">
        <v>167</v>
      </c>
      <c r="D125" t="s">
        <v>281</v>
      </c>
      <c r="E125" t="s">
        <v>282</v>
      </c>
      <c r="F125" t="s">
        <v>51</v>
      </c>
      <c r="G125">
        <v>206.74700000000001</v>
      </c>
      <c r="O125" t="s">
        <v>4</v>
      </c>
    </row>
    <row r="126" spans="1:15" x14ac:dyDescent="0.25">
      <c r="A126" t="s">
        <v>31</v>
      </c>
      <c r="B126" t="s">
        <v>271</v>
      </c>
      <c r="C126" t="s">
        <v>4</v>
      </c>
      <c r="D126" t="s">
        <v>283</v>
      </c>
      <c r="E126" t="s">
        <v>284</v>
      </c>
      <c r="F126" t="s">
        <v>51</v>
      </c>
      <c r="G126">
        <v>10.256</v>
      </c>
      <c r="O126" t="s">
        <v>4</v>
      </c>
    </row>
    <row r="127" spans="1:15" x14ac:dyDescent="0.25">
      <c r="A127" t="s">
        <v>253</v>
      </c>
      <c r="B127" t="s">
        <v>271</v>
      </c>
      <c r="C127" t="s">
        <v>272</v>
      </c>
      <c r="D127" t="s">
        <v>285</v>
      </c>
      <c r="E127" t="s">
        <v>286</v>
      </c>
      <c r="F127" t="s">
        <v>287</v>
      </c>
      <c r="G127">
        <v>4</v>
      </c>
      <c r="O127" t="s">
        <v>4</v>
      </c>
    </row>
    <row r="128" spans="1:15" x14ac:dyDescent="0.25">
      <c r="A128" t="s">
        <v>27</v>
      </c>
      <c r="B128" t="s">
        <v>271</v>
      </c>
      <c r="C128" t="s">
        <v>4</v>
      </c>
      <c r="D128" t="s">
        <v>288</v>
      </c>
      <c r="E128" t="s">
        <v>289</v>
      </c>
      <c r="F128" t="s">
        <v>4</v>
      </c>
      <c r="G128">
        <v>0</v>
      </c>
      <c r="O128" t="s">
        <v>4</v>
      </c>
    </row>
    <row r="129" spans="1:15" x14ac:dyDescent="0.25">
      <c r="A129" t="s">
        <v>31</v>
      </c>
      <c r="B129" t="s">
        <v>271</v>
      </c>
      <c r="C129" t="s">
        <v>288</v>
      </c>
      <c r="D129" t="s">
        <v>290</v>
      </c>
      <c r="E129" t="s">
        <v>291</v>
      </c>
      <c r="F129" t="s">
        <v>51</v>
      </c>
      <c r="G129">
        <v>175.02</v>
      </c>
      <c r="O129" t="s">
        <v>4</v>
      </c>
    </row>
    <row r="130" spans="1:15" x14ac:dyDescent="0.25">
      <c r="A130" t="s">
        <v>166</v>
      </c>
      <c r="B130" t="s">
        <v>271</v>
      </c>
      <c r="C130" t="s">
        <v>167</v>
      </c>
      <c r="D130" t="s">
        <v>292</v>
      </c>
      <c r="E130" t="s">
        <v>293</v>
      </c>
      <c r="F130" t="s">
        <v>51</v>
      </c>
      <c r="G130">
        <v>93.043999999999997</v>
      </c>
      <c r="O130" t="s">
        <v>4</v>
      </c>
    </row>
    <row r="131" spans="1:15" x14ac:dyDescent="0.25">
      <c r="A131" t="s">
        <v>166</v>
      </c>
      <c r="B131" t="s">
        <v>271</v>
      </c>
      <c r="C131" t="s">
        <v>167</v>
      </c>
      <c r="D131" t="s">
        <v>294</v>
      </c>
      <c r="E131" t="s">
        <v>295</v>
      </c>
      <c r="F131" t="s">
        <v>51</v>
      </c>
      <c r="G131">
        <v>85.475999999999999</v>
      </c>
      <c r="O131" t="s">
        <v>4</v>
      </c>
    </row>
    <row r="132" spans="1:15" x14ac:dyDescent="0.25">
      <c r="A132" t="s">
        <v>31</v>
      </c>
      <c r="B132" t="s">
        <v>271</v>
      </c>
      <c r="C132" t="s">
        <v>288</v>
      </c>
      <c r="D132" t="s">
        <v>296</v>
      </c>
      <c r="E132" t="s">
        <v>297</v>
      </c>
      <c r="F132" t="s">
        <v>51</v>
      </c>
      <c r="G132">
        <v>187.113</v>
      </c>
      <c r="O132" t="s">
        <v>4</v>
      </c>
    </row>
    <row r="133" spans="1:15" x14ac:dyDescent="0.25">
      <c r="A133" t="s">
        <v>166</v>
      </c>
      <c r="B133" t="s">
        <v>271</v>
      </c>
      <c r="C133" t="s">
        <v>167</v>
      </c>
      <c r="D133" t="s">
        <v>298</v>
      </c>
      <c r="E133" t="s">
        <v>299</v>
      </c>
      <c r="F133" t="s">
        <v>51</v>
      </c>
      <c r="G133">
        <v>190.85499999999999</v>
      </c>
      <c r="O133" t="s">
        <v>4</v>
      </c>
    </row>
    <row r="134" spans="1:15" x14ac:dyDescent="0.25">
      <c r="A134" t="s">
        <v>31</v>
      </c>
      <c r="B134" t="s">
        <v>271</v>
      </c>
      <c r="C134" t="s">
        <v>288</v>
      </c>
      <c r="D134" t="s">
        <v>300</v>
      </c>
      <c r="E134" t="s">
        <v>301</v>
      </c>
      <c r="F134" t="s">
        <v>51</v>
      </c>
      <c r="G134">
        <v>175.02</v>
      </c>
      <c r="O134" t="s">
        <v>4</v>
      </c>
    </row>
    <row r="135" spans="1:15" x14ac:dyDescent="0.25">
      <c r="A135" t="s">
        <v>253</v>
      </c>
      <c r="B135" t="s">
        <v>271</v>
      </c>
      <c r="C135" t="s">
        <v>288</v>
      </c>
      <c r="D135" t="s">
        <v>302</v>
      </c>
      <c r="E135" t="s">
        <v>303</v>
      </c>
      <c r="F135" t="s">
        <v>287</v>
      </c>
      <c r="G135">
        <v>2</v>
      </c>
      <c r="O135" t="s">
        <v>4</v>
      </c>
    </row>
    <row r="136" spans="1:15" x14ac:dyDescent="0.25">
      <c r="A136" t="s">
        <v>27</v>
      </c>
      <c r="B136" t="s">
        <v>271</v>
      </c>
      <c r="C136" t="s">
        <v>4</v>
      </c>
      <c r="D136" t="s">
        <v>304</v>
      </c>
      <c r="E136" t="s">
        <v>305</v>
      </c>
      <c r="F136" t="s">
        <v>4</v>
      </c>
      <c r="G136">
        <v>0</v>
      </c>
      <c r="O136" t="s">
        <v>4</v>
      </c>
    </row>
    <row r="137" spans="1:15" x14ac:dyDescent="0.25">
      <c r="A137" t="s">
        <v>31</v>
      </c>
      <c r="B137" t="s">
        <v>271</v>
      </c>
      <c r="C137" t="s">
        <v>304</v>
      </c>
      <c r="D137" t="s">
        <v>306</v>
      </c>
      <c r="E137" t="s">
        <v>307</v>
      </c>
      <c r="F137" t="s">
        <v>63</v>
      </c>
      <c r="G137">
        <v>47</v>
      </c>
      <c r="O137" t="s">
        <v>4</v>
      </c>
    </row>
    <row r="138" spans="1:15" x14ac:dyDescent="0.25">
      <c r="A138" t="s">
        <v>31</v>
      </c>
      <c r="B138" t="s">
        <v>271</v>
      </c>
      <c r="C138" t="s">
        <v>304</v>
      </c>
      <c r="D138" t="s">
        <v>308</v>
      </c>
      <c r="E138" t="s">
        <v>309</v>
      </c>
      <c r="F138" t="s">
        <v>63</v>
      </c>
      <c r="G138">
        <v>9</v>
      </c>
      <c r="O138" t="s">
        <v>4</v>
      </c>
    </row>
    <row r="139" spans="1:15" x14ac:dyDescent="0.25">
      <c r="A139" t="s">
        <v>31</v>
      </c>
      <c r="B139" t="s">
        <v>271</v>
      </c>
      <c r="C139" t="s">
        <v>304</v>
      </c>
      <c r="D139" t="s">
        <v>310</v>
      </c>
      <c r="E139" t="s">
        <v>311</v>
      </c>
      <c r="F139" t="s">
        <v>63</v>
      </c>
      <c r="G139">
        <v>4</v>
      </c>
      <c r="O139" t="s">
        <v>4</v>
      </c>
    </row>
    <row r="140" spans="1:15" x14ac:dyDescent="0.25">
      <c r="A140" t="s">
        <v>31</v>
      </c>
      <c r="B140" t="s">
        <v>271</v>
      </c>
      <c r="C140" t="s">
        <v>304</v>
      </c>
      <c r="D140" t="s">
        <v>312</v>
      </c>
      <c r="E140" t="s">
        <v>313</v>
      </c>
      <c r="F140" t="s">
        <v>66</v>
      </c>
      <c r="G140">
        <v>10</v>
      </c>
      <c r="O140" t="s">
        <v>4</v>
      </c>
    </row>
    <row r="141" spans="1:15" x14ac:dyDescent="0.25">
      <c r="A141" t="s">
        <v>31</v>
      </c>
      <c r="B141" t="s">
        <v>271</v>
      </c>
      <c r="C141" t="s">
        <v>304</v>
      </c>
      <c r="D141" t="s">
        <v>314</v>
      </c>
      <c r="E141" t="s">
        <v>315</v>
      </c>
      <c r="F141" t="s">
        <v>66</v>
      </c>
      <c r="G141">
        <v>3</v>
      </c>
      <c r="O141" t="s">
        <v>4</v>
      </c>
    </row>
    <row r="142" spans="1:15" x14ac:dyDescent="0.25">
      <c r="A142" t="s">
        <v>31</v>
      </c>
      <c r="B142" t="s">
        <v>271</v>
      </c>
      <c r="C142" t="s">
        <v>304</v>
      </c>
      <c r="D142" t="s">
        <v>316</v>
      </c>
      <c r="E142" t="s">
        <v>317</v>
      </c>
      <c r="F142" t="s">
        <v>66</v>
      </c>
      <c r="G142">
        <v>8</v>
      </c>
      <c r="O142" t="s">
        <v>4</v>
      </c>
    </row>
    <row r="143" spans="1:15" x14ac:dyDescent="0.25">
      <c r="A143" t="s">
        <v>31</v>
      </c>
      <c r="B143" t="s">
        <v>271</v>
      </c>
      <c r="C143" t="s">
        <v>304</v>
      </c>
      <c r="D143" t="s">
        <v>318</v>
      </c>
      <c r="E143" t="s">
        <v>319</v>
      </c>
      <c r="F143" t="s">
        <v>63</v>
      </c>
      <c r="G143">
        <v>60</v>
      </c>
      <c r="O143" t="s">
        <v>4</v>
      </c>
    </row>
    <row r="144" spans="1:15" x14ac:dyDescent="0.25">
      <c r="A144" t="s">
        <v>253</v>
      </c>
      <c r="B144" t="s">
        <v>271</v>
      </c>
      <c r="C144" t="s">
        <v>304</v>
      </c>
      <c r="D144" t="s">
        <v>320</v>
      </c>
      <c r="E144" t="s">
        <v>321</v>
      </c>
      <c r="F144" t="s">
        <v>287</v>
      </c>
      <c r="G144">
        <v>1.82</v>
      </c>
      <c r="O144" t="s">
        <v>4</v>
      </c>
    </row>
    <row r="145" spans="1:15" x14ac:dyDescent="0.25">
      <c r="A145" t="s">
        <v>27</v>
      </c>
      <c r="B145" t="s">
        <v>271</v>
      </c>
      <c r="C145" t="s">
        <v>4</v>
      </c>
      <c r="D145" t="s">
        <v>322</v>
      </c>
      <c r="E145" t="s">
        <v>323</v>
      </c>
      <c r="F145" t="s">
        <v>4</v>
      </c>
      <c r="G145">
        <v>0</v>
      </c>
      <c r="O145" t="s">
        <v>4</v>
      </c>
    </row>
    <row r="146" spans="1:15" x14ac:dyDescent="0.25">
      <c r="A146" t="s">
        <v>31</v>
      </c>
      <c r="B146" t="s">
        <v>271</v>
      </c>
      <c r="C146" t="s">
        <v>304</v>
      </c>
      <c r="D146" t="s">
        <v>324</v>
      </c>
      <c r="E146" t="s">
        <v>325</v>
      </c>
      <c r="F146" t="s">
        <v>63</v>
      </c>
      <c r="G146">
        <v>41</v>
      </c>
      <c r="O146" t="s">
        <v>4</v>
      </c>
    </row>
    <row r="147" spans="1:15" x14ac:dyDescent="0.25">
      <c r="A147" t="s">
        <v>31</v>
      </c>
      <c r="B147" t="s">
        <v>271</v>
      </c>
      <c r="C147" t="s">
        <v>304</v>
      </c>
      <c r="D147" t="s">
        <v>326</v>
      </c>
      <c r="E147" t="s">
        <v>327</v>
      </c>
      <c r="F147" t="s">
        <v>63</v>
      </c>
      <c r="G147">
        <v>27</v>
      </c>
      <c r="O147" t="s">
        <v>4</v>
      </c>
    </row>
    <row r="148" spans="1:15" x14ac:dyDescent="0.25">
      <c r="A148" t="s">
        <v>31</v>
      </c>
      <c r="B148" t="s">
        <v>271</v>
      </c>
      <c r="C148" t="s">
        <v>304</v>
      </c>
      <c r="D148" t="s">
        <v>328</v>
      </c>
      <c r="E148" t="s">
        <v>329</v>
      </c>
      <c r="F148" t="s">
        <v>63</v>
      </c>
      <c r="G148">
        <v>18</v>
      </c>
      <c r="O148" t="s">
        <v>4</v>
      </c>
    </row>
    <row r="149" spans="1:15" x14ac:dyDescent="0.25">
      <c r="A149" t="s">
        <v>31</v>
      </c>
      <c r="B149" t="s">
        <v>271</v>
      </c>
      <c r="C149" t="s">
        <v>304</v>
      </c>
      <c r="D149" t="s">
        <v>330</v>
      </c>
      <c r="E149" t="s">
        <v>331</v>
      </c>
      <c r="F149" t="s">
        <v>63</v>
      </c>
      <c r="G149">
        <v>41</v>
      </c>
      <c r="O149" t="s">
        <v>4</v>
      </c>
    </row>
    <row r="150" spans="1:15" x14ac:dyDescent="0.25">
      <c r="A150" t="s">
        <v>31</v>
      </c>
      <c r="B150" t="s">
        <v>271</v>
      </c>
      <c r="C150" t="s">
        <v>304</v>
      </c>
      <c r="D150" t="s">
        <v>332</v>
      </c>
      <c r="E150" t="s">
        <v>333</v>
      </c>
      <c r="F150" t="s">
        <v>63</v>
      </c>
      <c r="G150">
        <v>45</v>
      </c>
      <c r="O150" t="s">
        <v>4</v>
      </c>
    </row>
    <row r="151" spans="1:15" x14ac:dyDescent="0.25">
      <c r="A151" t="s">
        <v>31</v>
      </c>
      <c r="B151" t="s">
        <v>271</v>
      </c>
      <c r="C151" t="s">
        <v>304</v>
      </c>
      <c r="D151" t="s">
        <v>334</v>
      </c>
      <c r="E151" t="s">
        <v>335</v>
      </c>
      <c r="F151" t="s">
        <v>66</v>
      </c>
      <c r="G151">
        <v>3</v>
      </c>
      <c r="O151" t="s">
        <v>4</v>
      </c>
    </row>
    <row r="152" spans="1:15" x14ac:dyDescent="0.25">
      <c r="A152" t="s">
        <v>31</v>
      </c>
      <c r="B152" t="s">
        <v>271</v>
      </c>
      <c r="C152" t="s">
        <v>304</v>
      </c>
      <c r="D152" t="s">
        <v>336</v>
      </c>
      <c r="E152" t="s">
        <v>337</v>
      </c>
      <c r="F152" t="s">
        <v>338</v>
      </c>
      <c r="G152">
        <v>13</v>
      </c>
      <c r="O152" t="s">
        <v>4</v>
      </c>
    </row>
    <row r="153" spans="1:15" x14ac:dyDescent="0.25">
      <c r="A153" t="s">
        <v>31</v>
      </c>
      <c r="B153" t="s">
        <v>271</v>
      </c>
      <c r="C153" t="s">
        <v>304</v>
      </c>
      <c r="D153" t="s">
        <v>339</v>
      </c>
      <c r="E153" t="s">
        <v>340</v>
      </c>
      <c r="F153" t="s">
        <v>66</v>
      </c>
      <c r="G153">
        <v>3</v>
      </c>
      <c r="O153" t="s">
        <v>4</v>
      </c>
    </row>
    <row r="154" spans="1:15" x14ac:dyDescent="0.25">
      <c r="A154" t="s">
        <v>31</v>
      </c>
      <c r="B154" t="s">
        <v>271</v>
      </c>
      <c r="C154" t="s">
        <v>304</v>
      </c>
      <c r="D154" t="s">
        <v>341</v>
      </c>
      <c r="E154" t="s">
        <v>342</v>
      </c>
      <c r="F154" t="s">
        <v>66</v>
      </c>
      <c r="G154">
        <v>1</v>
      </c>
      <c r="O154" t="s">
        <v>4</v>
      </c>
    </row>
    <row r="155" spans="1:15" x14ac:dyDescent="0.25">
      <c r="A155" t="s">
        <v>31</v>
      </c>
      <c r="B155" t="s">
        <v>271</v>
      </c>
      <c r="C155" t="s">
        <v>304</v>
      </c>
      <c r="D155" t="s">
        <v>343</v>
      </c>
      <c r="E155" t="s">
        <v>344</v>
      </c>
      <c r="F155" t="s">
        <v>66</v>
      </c>
      <c r="G155">
        <v>7</v>
      </c>
      <c r="O155" t="s">
        <v>4</v>
      </c>
    </row>
    <row r="156" spans="1:15" x14ac:dyDescent="0.25">
      <c r="A156" t="s">
        <v>31</v>
      </c>
      <c r="B156" t="s">
        <v>271</v>
      </c>
      <c r="C156" t="s">
        <v>304</v>
      </c>
      <c r="D156" t="s">
        <v>345</v>
      </c>
      <c r="E156" t="s">
        <v>346</v>
      </c>
      <c r="F156" t="s">
        <v>66</v>
      </c>
      <c r="G156">
        <v>1</v>
      </c>
      <c r="O156" t="s">
        <v>4</v>
      </c>
    </row>
    <row r="157" spans="1:15" x14ac:dyDescent="0.25">
      <c r="A157" t="s">
        <v>31</v>
      </c>
      <c r="B157" t="s">
        <v>271</v>
      </c>
      <c r="C157" t="s">
        <v>304</v>
      </c>
      <c r="D157" t="s">
        <v>347</v>
      </c>
      <c r="E157" t="s">
        <v>348</v>
      </c>
      <c r="F157" t="s">
        <v>63</v>
      </c>
      <c r="G157">
        <v>86</v>
      </c>
      <c r="O157" t="s">
        <v>4</v>
      </c>
    </row>
    <row r="158" spans="1:15" x14ac:dyDescent="0.25">
      <c r="A158" t="s">
        <v>31</v>
      </c>
      <c r="B158" t="s">
        <v>271</v>
      </c>
      <c r="C158" t="s">
        <v>304</v>
      </c>
      <c r="D158" t="s">
        <v>349</v>
      </c>
      <c r="E158" t="s">
        <v>350</v>
      </c>
      <c r="F158" t="s">
        <v>63</v>
      </c>
      <c r="G158">
        <v>86</v>
      </c>
      <c r="O158" t="s">
        <v>4</v>
      </c>
    </row>
    <row r="159" spans="1:15" x14ac:dyDescent="0.25">
      <c r="A159" t="s">
        <v>253</v>
      </c>
      <c r="B159" t="s">
        <v>271</v>
      </c>
      <c r="C159" t="s">
        <v>304</v>
      </c>
      <c r="D159" t="s">
        <v>351</v>
      </c>
      <c r="E159" t="s">
        <v>352</v>
      </c>
      <c r="F159" t="s">
        <v>287</v>
      </c>
      <c r="G159">
        <v>1.1000000000000001</v>
      </c>
      <c r="O159" t="s">
        <v>4</v>
      </c>
    </row>
    <row r="160" spans="1:15" x14ac:dyDescent="0.25">
      <c r="A160" t="s">
        <v>27</v>
      </c>
      <c r="B160" t="s">
        <v>271</v>
      </c>
      <c r="C160" t="s">
        <v>4</v>
      </c>
      <c r="D160" t="s">
        <v>353</v>
      </c>
      <c r="E160" t="s">
        <v>753</v>
      </c>
      <c r="F160" t="s">
        <v>4</v>
      </c>
      <c r="G160">
        <v>0</v>
      </c>
      <c r="O160" t="s">
        <v>4</v>
      </c>
    </row>
    <row r="161" spans="1:15" x14ac:dyDescent="0.25">
      <c r="A161" t="s">
        <v>31</v>
      </c>
      <c r="B161" t="s">
        <v>271</v>
      </c>
      <c r="C161" t="s">
        <v>304</v>
      </c>
      <c r="D161" t="s">
        <v>354</v>
      </c>
      <c r="E161" t="s">
        <v>752</v>
      </c>
      <c r="F161" t="s">
        <v>223</v>
      </c>
      <c r="G161">
        <v>1</v>
      </c>
      <c r="O161" t="s">
        <v>4</v>
      </c>
    </row>
    <row r="162" spans="1:15" x14ac:dyDescent="0.25">
      <c r="A162" t="s">
        <v>31</v>
      </c>
      <c r="B162" t="s">
        <v>271</v>
      </c>
      <c r="C162" t="s">
        <v>304</v>
      </c>
      <c r="G162">
        <v>0</v>
      </c>
      <c r="O162" t="s">
        <v>4</v>
      </c>
    </row>
    <row r="163" spans="1:15" x14ac:dyDescent="0.25">
      <c r="A163" t="s">
        <v>31</v>
      </c>
      <c r="B163" t="s">
        <v>271</v>
      </c>
      <c r="C163" t="s">
        <v>304</v>
      </c>
      <c r="G163">
        <v>0</v>
      </c>
      <c r="O163" t="s">
        <v>4</v>
      </c>
    </row>
    <row r="164" spans="1:15" x14ac:dyDescent="0.25">
      <c r="A164" t="s">
        <v>31</v>
      </c>
      <c r="B164" t="s">
        <v>271</v>
      </c>
      <c r="C164" t="s">
        <v>304</v>
      </c>
      <c r="G164">
        <v>0</v>
      </c>
      <c r="O164" t="s">
        <v>4</v>
      </c>
    </row>
    <row r="165" spans="1:15" x14ac:dyDescent="0.25">
      <c r="A165" t="s">
        <v>31</v>
      </c>
      <c r="B165" t="s">
        <v>271</v>
      </c>
      <c r="C165" t="s">
        <v>304</v>
      </c>
      <c r="G165">
        <v>0</v>
      </c>
      <c r="O165" t="s">
        <v>4</v>
      </c>
    </row>
    <row r="166" spans="1:15" x14ac:dyDescent="0.25">
      <c r="A166" t="s">
        <v>27</v>
      </c>
      <c r="B166" t="s">
        <v>271</v>
      </c>
      <c r="C166" t="s">
        <v>4</v>
      </c>
      <c r="D166" t="s">
        <v>356</v>
      </c>
      <c r="E166" t="s">
        <v>357</v>
      </c>
      <c r="F166" t="s">
        <v>4</v>
      </c>
      <c r="G166">
        <v>0</v>
      </c>
      <c r="O166" t="s">
        <v>4</v>
      </c>
    </row>
    <row r="167" spans="1:15" x14ac:dyDescent="0.25">
      <c r="A167" t="s">
        <v>31</v>
      </c>
      <c r="B167" t="s">
        <v>271</v>
      </c>
      <c r="C167" t="s">
        <v>304</v>
      </c>
      <c r="D167" t="s">
        <v>358</v>
      </c>
      <c r="E167" t="s">
        <v>359</v>
      </c>
      <c r="F167" t="s">
        <v>355</v>
      </c>
      <c r="G167">
        <v>8</v>
      </c>
      <c r="O167" t="s">
        <v>4</v>
      </c>
    </row>
    <row r="168" spans="1:15" x14ac:dyDescent="0.25">
      <c r="A168" t="s">
        <v>31</v>
      </c>
      <c r="B168" t="s">
        <v>271</v>
      </c>
      <c r="C168" t="s">
        <v>304</v>
      </c>
      <c r="D168" t="s">
        <v>360</v>
      </c>
      <c r="E168" t="s">
        <v>361</v>
      </c>
      <c r="F168" t="s">
        <v>355</v>
      </c>
      <c r="G168">
        <v>9</v>
      </c>
      <c r="O168" t="s">
        <v>4</v>
      </c>
    </row>
    <row r="169" spans="1:15" x14ac:dyDescent="0.25">
      <c r="A169" t="s">
        <v>31</v>
      </c>
      <c r="B169" t="s">
        <v>271</v>
      </c>
      <c r="C169" t="s">
        <v>304</v>
      </c>
      <c r="D169" t="s">
        <v>362</v>
      </c>
      <c r="E169" t="s">
        <v>363</v>
      </c>
      <c r="F169" t="s">
        <v>355</v>
      </c>
      <c r="G169">
        <v>3</v>
      </c>
      <c r="O169" t="s">
        <v>4</v>
      </c>
    </row>
    <row r="170" spans="1:15" x14ac:dyDescent="0.25">
      <c r="A170" t="s">
        <v>31</v>
      </c>
      <c r="B170" t="s">
        <v>271</v>
      </c>
      <c r="C170" t="s">
        <v>304</v>
      </c>
      <c r="D170" t="s">
        <v>364</v>
      </c>
      <c r="E170" t="s">
        <v>365</v>
      </c>
      <c r="F170" t="s">
        <v>355</v>
      </c>
      <c r="G170">
        <v>8</v>
      </c>
      <c r="O170" t="s">
        <v>4</v>
      </c>
    </row>
    <row r="171" spans="1:15" x14ac:dyDescent="0.25">
      <c r="A171" t="s">
        <v>31</v>
      </c>
      <c r="B171" t="s">
        <v>271</v>
      </c>
      <c r="C171" t="s">
        <v>304</v>
      </c>
      <c r="D171" t="s">
        <v>366</v>
      </c>
      <c r="E171" t="s">
        <v>367</v>
      </c>
      <c r="F171" t="s">
        <v>355</v>
      </c>
      <c r="G171">
        <v>1</v>
      </c>
      <c r="O171" t="s">
        <v>4</v>
      </c>
    </row>
    <row r="172" spans="1:15" x14ac:dyDescent="0.25">
      <c r="A172" t="s">
        <v>31</v>
      </c>
      <c r="B172" t="s">
        <v>271</v>
      </c>
      <c r="C172" t="s">
        <v>304</v>
      </c>
      <c r="D172" t="s">
        <v>368</v>
      </c>
      <c r="E172" t="s">
        <v>369</v>
      </c>
      <c r="F172" t="s">
        <v>355</v>
      </c>
      <c r="G172">
        <v>9</v>
      </c>
      <c r="O172" t="s">
        <v>4</v>
      </c>
    </row>
    <row r="173" spans="1:15" x14ac:dyDescent="0.25">
      <c r="A173" t="s">
        <v>31</v>
      </c>
      <c r="B173" t="s">
        <v>271</v>
      </c>
      <c r="C173" t="s">
        <v>304</v>
      </c>
      <c r="D173" t="s">
        <v>370</v>
      </c>
      <c r="E173" t="s">
        <v>371</v>
      </c>
      <c r="F173" t="s">
        <v>66</v>
      </c>
      <c r="G173">
        <v>3</v>
      </c>
      <c r="O173" t="s">
        <v>4</v>
      </c>
    </row>
    <row r="174" spans="1:15" x14ac:dyDescent="0.25">
      <c r="A174" t="s">
        <v>31</v>
      </c>
      <c r="B174" t="s">
        <v>271</v>
      </c>
      <c r="C174" t="s">
        <v>304</v>
      </c>
      <c r="D174" t="s">
        <v>372</v>
      </c>
      <c r="E174" t="s">
        <v>373</v>
      </c>
      <c r="F174" t="s">
        <v>66</v>
      </c>
      <c r="G174">
        <v>9</v>
      </c>
      <c r="O174" t="s">
        <v>4</v>
      </c>
    </row>
    <row r="175" spans="1:15" x14ac:dyDescent="0.25">
      <c r="A175" t="s">
        <v>31</v>
      </c>
      <c r="B175" t="s">
        <v>271</v>
      </c>
      <c r="C175" t="s">
        <v>304</v>
      </c>
      <c r="D175" t="s">
        <v>374</v>
      </c>
      <c r="E175" t="s">
        <v>375</v>
      </c>
      <c r="F175" t="s">
        <v>66</v>
      </c>
      <c r="G175">
        <v>3</v>
      </c>
      <c r="O175" t="s">
        <v>4</v>
      </c>
    </row>
    <row r="176" spans="1:15" x14ac:dyDescent="0.25">
      <c r="A176" t="s">
        <v>31</v>
      </c>
      <c r="B176" t="s">
        <v>271</v>
      </c>
      <c r="C176" t="s">
        <v>304</v>
      </c>
      <c r="D176" t="s">
        <v>376</v>
      </c>
      <c r="E176" t="s">
        <v>377</v>
      </c>
      <c r="F176" t="s">
        <v>66</v>
      </c>
      <c r="G176">
        <v>3</v>
      </c>
      <c r="O176" t="s">
        <v>4</v>
      </c>
    </row>
    <row r="177" spans="1:15" x14ac:dyDescent="0.25">
      <c r="A177" t="s">
        <v>31</v>
      </c>
      <c r="B177" t="s">
        <v>271</v>
      </c>
      <c r="C177" t="s">
        <v>304</v>
      </c>
      <c r="D177" t="s">
        <v>378</v>
      </c>
      <c r="E177" t="s">
        <v>379</v>
      </c>
      <c r="F177" t="s">
        <v>66</v>
      </c>
      <c r="G177">
        <v>4</v>
      </c>
      <c r="O177" t="s">
        <v>4</v>
      </c>
    </row>
    <row r="178" spans="1:15" x14ac:dyDescent="0.25">
      <c r="A178" t="s">
        <v>27</v>
      </c>
      <c r="B178" t="s">
        <v>271</v>
      </c>
      <c r="C178" t="s">
        <v>4</v>
      </c>
      <c r="D178" t="s">
        <v>380</v>
      </c>
      <c r="E178" t="s">
        <v>381</v>
      </c>
      <c r="F178" t="s">
        <v>4</v>
      </c>
      <c r="G178">
        <v>0</v>
      </c>
      <c r="O178" t="s">
        <v>4</v>
      </c>
    </row>
    <row r="179" spans="1:15" x14ac:dyDescent="0.25">
      <c r="A179" t="s">
        <v>31</v>
      </c>
      <c r="B179" t="s">
        <v>271</v>
      </c>
      <c r="C179" t="s">
        <v>380</v>
      </c>
      <c r="D179" t="s">
        <v>382</v>
      </c>
      <c r="E179" t="s">
        <v>751</v>
      </c>
      <c r="F179" t="s">
        <v>355</v>
      </c>
      <c r="G179">
        <v>1</v>
      </c>
      <c r="O179" t="s">
        <v>4</v>
      </c>
    </row>
    <row r="180" spans="1:15" x14ac:dyDescent="0.25">
      <c r="A180" t="s">
        <v>27</v>
      </c>
      <c r="B180" t="s">
        <v>271</v>
      </c>
      <c r="C180" t="s">
        <v>4</v>
      </c>
      <c r="D180" t="s">
        <v>383</v>
      </c>
      <c r="E180" t="s">
        <v>384</v>
      </c>
      <c r="F180" t="s">
        <v>4</v>
      </c>
      <c r="G180">
        <v>0</v>
      </c>
      <c r="O180" t="s">
        <v>4</v>
      </c>
    </row>
    <row r="181" spans="1:15" x14ac:dyDescent="0.25">
      <c r="A181" t="s">
        <v>31</v>
      </c>
      <c r="B181" t="s">
        <v>271</v>
      </c>
      <c r="C181" t="s">
        <v>380</v>
      </c>
      <c r="D181" t="s">
        <v>385</v>
      </c>
      <c r="E181" t="s">
        <v>386</v>
      </c>
      <c r="F181" t="s">
        <v>63</v>
      </c>
      <c r="G181">
        <v>350</v>
      </c>
      <c r="O181" t="s">
        <v>4</v>
      </c>
    </row>
    <row r="182" spans="1:15" x14ac:dyDescent="0.25">
      <c r="A182" t="s">
        <v>31</v>
      </c>
      <c r="B182" t="s">
        <v>271</v>
      </c>
      <c r="C182" t="s">
        <v>380</v>
      </c>
      <c r="D182" t="s">
        <v>387</v>
      </c>
      <c r="E182" t="s">
        <v>388</v>
      </c>
      <c r="F182" t="s">
        <v>63</v>
      </c>
      <c r="G182">
        <v>4</v>
      </c>
      <c r="O182" t="s">
        <v>4</v>
      </c>
    </row>
    <row r="183" spans="1:15" x14ac:dyDescent="0.25">
      <c r="A183" t="s">
        <v>31</v>
      </c>
      <c r="B183" t="s">
        <v>271</v>
      </c>
      <c r="C183" t="s">
        <v>380</v>
      </c>
      <c r="D183" t="s">
        <v>389</v>
      </c>
      <c r="E183" t="s">
        <v>390</v>
      </c>
      <c r="F183" t="s">
        <v>63</v>
      </c>
      <c r="G183">
        <v>22</v>
      </c>
      <c r="O183" t="s">
        <v>4</v>
      </c>
    </row>
    <row r="184" spans="1:15" x14ac:dyDescent="0.25">
      <c r="A184" t="s">
        <v>31</v>
      </c>
      <c r="B184" t="s">
        <v>271</v>
      </c>
      <c r="C184" t="s">
        <v>380</v>
      </c>
      <c r="D184" t="s">
        <v>391</v>
      </c>
      <c r="E184" t="s">
        <v>392</v>
      </c>
      <c r="F184" t="s">
        <v>63</v>
      </c>
      <c r="G184">
        <v>8</v>
      </c>
      <c r="O184" t="s">
        <v>4</v>
      </c>
    </row>
    <row r="185" spans="1:15" x14ac:dyDescent="0.25">
      <c r="A185" t="s">
        <v>31</v>
      </c>
      <c r="B185" t="s">
        <v>271</v>
      </c>
      <c r="C185" t="s">
        <v>380</v>
      </c>
      <c r="D185" t="s">
        <v>393</v>
      </c>
      <c r="E185" t="s">
        <v>394</v>
      </c>
      <c r="F185" t="s">
        <v>63</v>
      </c>
      <c r="G185">
        <v>20</v>
      </c>
      <c r="O185" t="s">
        <v>4</v>
      </c>
    </row>
    <row r="186" spans="1:15" x14ac:dyDescent="0.25">
      <c r="A186" t="s">
        <v>31</v>
      </c>
      <c r="B186" t="s">
        <v>271</v>
      </c>
      <c r="C186" t="s">
        <v>380</v>
      </c>
      <c r="D186" t="s">
        <v>395</v>
      </c>
      <c r="E186" t="s">
        <v>396</v>
      </c>
      <c r="F186" t="s">
        <v>63</v>
      </c>
      <c r="G186">
        <v>404</v>
      </c>
      <c r="O186" t="s">
        <v>4</v>
      </c>
    </row>
    <row r="187" spans="1:15" x14ac:dyDescent="0.25">
      <c r="A187" t="s">
        <v>253</v>
      </c>
      <c r="B187" t="s">
        <v>271</v>
      </c>
      <c r="C187" t="s">
        <v>380</v>
      </c>
      <c r="D187" t="s">
        <v>397</v>
      </c>
      <c r="E187" t="s">
        <v>398</v>
      </c>
      <c r="F187" t="s">
        <v>287</v>
      </c>
      <c r="G187">
        <v>3.62</v>
      </c>
      <c r="O187" t="s">
        <v>4</v>
      </c>
    </row>
    <row r="188" spans="1:15" x14ac:dyDescent="0.25">
      <c r="A188" t="s">
        <v>27</v>
      </c>
      <c r="B188" t="s">
        <v>271</v>
      </c>
      <c r="C188" t="s">
        <v>4</v>
      </c>
      <c r="D188" t="s">
        <v>399</v>
      </c>
      <c r="E188" t="s">
        <v>400</v>
      </c>
      <c r="F188" t="s">
        <v>4</v>
      </c>
      <c r="G188">
        <v>0</v>
      </c>
      <c r="O188" t="s">
        <v>4</v>
      </c>
    </row>
    <row r="189" spans="1:15" x14ac:dyDescent="0.25">
      <c r="A189" t="s">
        <v>31</v>
      </c>
      <c r="B189" t="s">
        <v>271</v>
      </c>
      <c r="C189" t="s">
        <v>380</v>
      </c>
      <c r="D189" t="s">
        <v>401</v>
      </c>
      <c r="E189" t="s">
        <v>402</v>
      </c>
      <c r="F189" t="s">
        <v>66</v>
      </c>
      <c r="G189">
        <v>3</v>
      </c>
      <c r="O189" t="s">
        <v>4</v>
      </c>
    </row>
    <row r="190" spans="1:15" x14ac:dyDescent="0.25">
      <c r="A190" t="s">
        <v>31</v>
      </c>
      <c r="B190" t="s">
        <v>271</v>
      </c>
      <c r="C190" t="s">
        <v>380</v>
      </c>
      <c r="D190" t="s">
        <v>403</v>
      </c>
      <c r="E190" t="s">
        <v>404</v>
      </c>
      <c r="F190" t="s">
        <v>66</v>
      </c>
      <c r="G190">
        <v>3</v>
      </c>
      <c r="O190" t="s">
        <v>4</v>
      </c>
    </row>
    <row r="191" spans="1:15" x14ac:dyDescent="0.25">
      <c r="A191" t="s">
        <v>31</v>
      </c>
      <c r="B191" t="s">
        <v>271</v>
      </c>
      <c r="C191" t="s">
        <v>380</v>
      </c>
      <c r="D191" t="s">
        <v>405</v>
      </c>
      <c r="E191" t="s">
        <v>406</v>
      </c>
      <c r="F191" t="s">
        <v>66</v>
      </c>
      <c r="G191">
        <v>41</v>
      </c>
      <c r="O191" t="s">
        <v>4</v>
      </c>
    </row>
    <row r="192" spans="1:15" x14ac:dyDescent="0.25">
      <c r="A192" t="s">
        <v>31</v>
      </c>
      <c r="B192" t="s">
        <v>271</v>
      </c>
      <c r="C192" t="s">
        <v>4</v>
      </c>
      <c r="D192" t="s">
        <v>407</v>
      </c>
      <c r="E192" t="s">
        <v>408</v>
      </c>
      <c r="F192" t="s">
        <v>223</v>
      </c>
      <c r="G192">
        <v>1</v>
      </c>
      <c r="O192" t="s">
        <v>4</v>
      </c>
    </row>
    <row r="193" spans="1:15" x14ac:dyDescent="0.25">
      <c r="A193" t="s">
        <v>31</v>
      </c>
      <c r="B193" t="s">
        <v>271</v>
      </c>
      <c r="C193" t="s">
        <v>380</v>
      </c>
      <c r="D193" t="s">
        <v>409</v>
      </c>
      <c r="E193" t="s">
        <v>410</v>
      </c>
      <c r="F193" t="s">
        <v>66</v>
      </c>
      <c r="G193">
        <v>41</v>
      </c>
      <c r="O193" t="s">
        <v>4</v>
      </c>
    </row>
    <row r="194" spans="1:15" x14ac:dyDescent="0.25">
      <c r="A194" t="s">
        <v>27</v>
      </c>
      <c r="B194" t="s">
        <v>271</v>
      </c>
      <c r="C194" t="s">
        <v>4</v>
      </c>
      <c r="D194" t="s">
        <v>411</v>
      </c>
      <c r="E194" t="s">
        <v>412</v>
      </c>
      <c r="F194" t="s">
        <v>4</v>
      </c>
      <c r="G194">
        <v>0</v>
      </c>
      <c r="O194" t="s">
        <v>4</v>
      </c>
    </row>
    <row r="195" spans="1:15" x14ac:dyDescent="0.25">
      <c r="A195" t="s">
        <v>31</v>
      </c>
      <c r="B195" t="s">
        <v>271</v>
      </c>
      <c r="C195" t="s">
        <v>380</v>
      </c>
      <c r="D195" t="s">
        <v>413</v>
      </c>
      <c r="E195" t="s">
        <v>414</v>
      </c>
      <c r="F195" t="s">
        <v>66</v>
      </c>
      <c r="G195">
        <v>4</v>
      </c>
      <c r="O195" t="s">
        <v>4</v>
      </c>
    </row>
    <row r="196" spans="1:15" x14ac:dyDescent="0.25">
      <c r="A196" t="s">
        <v>31</v>
      </c>
      <c r="B196" t="s">
        <v>271</v>
      </c>
      <c r="C196" t="s">
        <v>380</v>
      </c>
      <c r="D196" t="s">
        <v>415</v>
      </c>
      <c r="E196" t="s">
        <v>416</v>
      </c>
      <c r="F196" t="s">
        <v>66</v>
      </c>
      <c r="G196">
        <v>6</v>
      </c>
      <c r="O196" t="s">
        <v>4</v>
      </c>
    </row>
    <row r="197" spans="1:15" x14ac:dyDescent="0.25">
      <c r="A197" t="s">
        <v>31</v>
      </c>
      <c r="B197" t="s">
        <v>271</v>
      </c>
      <c r="C197" t="s">
        <v>380</v>
      </c>
      <c r="D197" t="s">
        <v>417</v>
      </c>
      <c r="E197" t="s">
        <v>418</v>
      </c>
      <c r="F197" t="s">
        <v>66</v>
      </c>
      <c r="G197">
        <v>22</v>
      </c>
      <c r="O197" t="s">
        <v>4</v>
      </c>
    </row>
    <row r="198" spans="1:15" x14ac:dyDescent="0.25">
      <c r="A198" t="s">
        <v>31</v>
      </c>
      <c r="B198" t="s">
        <v>271</v>
      </c>
      <c r="C198" t="s">
        <v>380</v>
      </c>
      <c r="D198" t="s">
        <v>419</v>
      </c>
      <c r="E198" t="s">
        <v>420</v>
      </c>
      <c r="F198" t="s">
        <v>66</v>
      </c>
      <c r="G198">
        <v>3</v>
      </c>
      <c r="O198" t="s">
        <v>4</v>
      </c>
    </row>
    <row r="199" spans="1:15" x14ac:dyDescent="0.25">
      <c r="A199" t="s">
        <v>31</v>
      </c>
      <c r="B199" t="s">
        <v>271</v>
      </c>
      <c r="C199" t="s">
        <v>380</v>
      </c>
      <c r="D199" t="s">
        <v>421</v>
      </c>
      <c r="E199" t="s">
        <v>422</v>
      </c>
      <c r="F199" t="s">
        <v>66</v>
      </c>
      <c r="G199">
        <v>2</v>
      </c>
      <c r="O199" t="s">
        <v>4</v>
      </c>
    </row>
    <row r="200" spans="1:15" x14ac:dyDescent="0.25">
      <c r="A200" t="s">
        <v>31</v>
      </c>
      <c r="B200" t="s">
        <v>271</v>
      </c>
      <c r="C200" t="s">
        <v>380</v>
      </c>
      <c r="D200" t="s">
        <v>423</v>
      </c>
      <c r="E200" t="s">
        <v>424</v>
      </c>
      <c r="F200" t="s">
        <v>66</v>
      </c>
      <c r="G200">
        <v>1</v>
      </c>
      <c r="O200" t="s">
        <v>4</v>
      </c>
    </row>
    <row r="201" spans="1:15" x14ac:dyDescent="0.25">
      <c r="A201" t="s">
        <v>31</v>
      </c>
      <c r="B201" t="s">
        <v>271</v>
      </c>
      <c r="C201" t="s">
        <v>380</v>
      </c>
      <c r="D201" t="s">
        <v>425</v>
      </c>
      <c r="E201" t="s">
        <v>426</v>
      </c>
      <c r="F201" t="s">
        <v>66</v>
      </c>
      <c r="G201">
        <v>1</v>
      </c>
      <c r="O201" t="s">
        <v>4</v>
      </c>
    </row>
    <row r="202" spans="1:15" x14ac:dyDescent="0.25">
      <c r="A202" t="s">
        <v>31</v>
      </c>
      <c r="B202" t="s">
        <v>271</v>
      </c>
      <c r="C202" t="s">
        <v>380</v>
      </c>
      <c r="D202" t="s">
        <v>427</v>
      </c>
      <c r="E202" t="s">
        <v>428</v>
      </c>
      <c r="F202" t="s">
        <v>66</v>
      </c>
      <c r="G202">
        <v>1</v>
      </c>
      <c r="O202" t="s">
        <v>4</v>
      </c>
    </row>
    <row r="203" spans="1:15" x14ac:dyDescent="0.25">
      <c r="A203" t="s">
        <v>31</v>
      </c>
      <c r="B203" t="s">
        <v>271</v>
      </c>
      <c r="C203" t="s">
        <v>380</v>
      </c>
      <c r="D203" t="s">
        <v>429</v>
      </c>
      <c r="E203" t="s">
        <v>430</v>
      </c>
      <c r="F203" t="s">
        <v>66</v>
      </c>
      <c r="G203">
        <v>1</v>
      </c>
      <c r="O203" t="s">
        <v>4</v>
      </c>
    </row>
    <row r="204" spans="1:15" x14ac:dyDescent="0.25">
      <c r="A204" t="s">
        <v>31</v>
      </c>
      <c r="B204" t="s">
        <v>271</v>
      </c>
      <c r="C204" t="s">
        <v>380</v>
      </c>
      <c r="D204" t="s">
        <v>431</v>
      </c>
      <c r="E204" t="s">
        <v>432</v>
      </c>
      <c r="F204" t="s">
        <v>66</v>
      </c>
      <c r="G204">
        <v>3</v>
      </c>
      <c r="O204" t="s">
        <v>4</v>
      </c>
    </row>
    <row r="205" spans="1:15" x14ac:dyDescent="0.25">
      <c r="A205" t="s">
        <v>253</v>
      </c>
      <c r="B205" t="s">
        <v>271</v>
      </c>
      <c r="C205" t="s">
        <v>380</v>
      </c>
      <c r="D205" t="s">
        <v>433</v>
      </c>
      <c r="E205" t="s">
        <v>434</v>
      </c>
      <c r="F205" t="s">
        <v>287</v>
      </c>
      <c r="G205">
        <v>2.35</v>
      </c>
      <c r="O205" t="s">
        <v>4</v>
      </c>
    </row>
    <row r="206" spans="1:15" x14ac:dyDescent="0.25">
      <c r="A206" t="s">
        <v>27</v>
      </c>
      <c r="B206" t="s">
        <v>271</v>
      </c>
      <c r="C206" t="s">
        <v>4</v>
      </c>
      <c r="D206" t="s">
        <v>435</v>
      </c>
      <c r="E206" t="s">
        <v>436</v>
      </c>
      <c r="F206" t="s">
        <v>4</v>
      </c>
      <c r="G206">
        <v>0</v>
      </c>
      <c r="O206" t="s">
        <v>4</v>
      </c>
    </row>
    <row r="207" spans="1:15" x14ac:dyDescent="0.25">
      <c r="A207" t="s">
        <v>31</v>
      </c>
      <c r="B207" t="s">
        <v>271</v>
      </c>
      <c r="C207" t="s">
        <v>435</v>
      </c>
      <c r="D207" t="s">
        <v>437</v>
      </c>
      <c r="E207" t="s">
        <v>438</v>
      </c>
      <c r="F207" t="s">
        <v>66</v>
      </c>
      <c r="G207">
        <v>42</v>
      </c>
      <c r="O207" t="s">
        <v>4</v>
      </c>
    </row>
    <row r="208" spans="1:15" x14ac:dyDescent="0.25">
      <c r="A208" t="s">
        <v>31</v>
      </c>
      <c r="B208" t="s">
        <v>271</v>
      </c>
      <c r="C208" t="s">
        <v>435</v>
      </c>
      <c r="D208" t="s">
        <v>439</v>
      </c>
      <c r="E208" t="s">
        <v>440</v>
      </c>
      <c r="F208" t="s">
        <v>66</v>
      </c>
      <c r="G208">
        <v>58</v>
      </c>
      <c r="O208" t="s">
        <v>4</v>
      </c>
    </row>
    <row r="209" spans="1:15" x14ac:dyDescent="0.25">
      <c r="A209" t="s">
        <v>166</v>
      </c>
      <c r="B209" t="s">
        <v>271</v>
      </c>
      <c r="C209" t="s">
        <v>167</v>
      </c>
      <c r="D209" t="s">
        <v>441</v>
      </c>
      <c r="E209" t="s">
        <v>442</v>
      </c>
      <c r="F209" t="s">
        <v>66</v>
      </c>
      <c r="G209">
        <v>63.8</v>
      </c>
      <c r="O209" t="s">
        <v>4</v>
      </c>
    </row>
    <row r="210" spans="1:15" x14ac:dyDescent="0.25">
      <c r="A210" t="s">
        <v>31</v>
      </c>
      <c r="B210" t="s">
        <v>271</v>
      </c>
      <c r="C210" t="s">
        <v>435</v>
      </c>
      <c r="D210" t="s">
        <v>443</v>
      </c>
      <c r="E210" t="s">
        <v>444</v>
      </c>
      <c r="F210" t="s">
        <v>66</v>
      </c>
      <c r="G210">
        <v>70</v>
      </c>
      <c r="O210" t="s">
        <v>4</v>
      </c>
    </row>
    <row r="211" spans="1:15" x14ac:dyDescent="0.25">
      <c r="A211" t="s">
        <v>166</v>
      </c>
      <c r="B211" t="s">
        <v>271</v>
      </c>
      <c r="C211" t="s">
        <v>167</v>
      </c>
      <c r="D211" t="s">
        <v>445</v>
      </c>
      <c r="E211" t="s">
        <v>446</v>
      </c>
      <c r="F211" t="s">
        <v>66</v>
      </c>
      <c r="G211">
        <v>34</v>
      </c>
      <c r="O211" t="s">
        <v>4</v>
      </c>
    </row>
    <row r="212" spans="1:15" x14ac:dyDescent="0.25">
      <c r="A212" t="s">
        <v>166</v>
      </c>
      <c r="B212" t="s">
        <v>271</v>
      </c>
      <c r="C212" t="s">
        <v>447</v>
      </c>
      <c r="D212" t="s">
        <v>448</v>
      </c>
      <c r="E212" t="s">
        <v>449</v>
      </c>
      <c r="F212" t="s">
        <v>66</v>
      </c>
      <c r="G212">
        <v>36</v>
      </c>
      <c r="O212" t="s">
        <v>4</v>
      </c>
    </row>
    <row r="213" spans="1:15" x14ac:dyDescent="0.25">
      <c r="A213" t="s">
        <v>31</v>
      </c>
      <c r="B213" t="s">
        <v>271</v>
      </c>
      <c r="C213" t="s">
        <v>435</v>
      </c>
      <c r="D213" t="s">
        <v>450</v>
      </c>
      <c r="E213" t="s">
        <v>451</v>
      </c>
      <c r="F213" t="s">
        <v>66</v>
      </c>
      <c r="G213">
        <v>68</v>
      </c>
      <c r="O213" t="s">
        <v>4</v>
      </c>
    </row>
    <row r="214" spans="1:15" x14ac:dyDescent="0.25">
      <c r="A214" t="s">
        <v>166</v>
      </c>
      <c r="B214" t="s">
        <v>271</v>
      </c>
      <c r="C214" t="s">
        <v>167</v>
      </c>
      <c r="D214" t="s">
        <v>452</v>
      </c>
      <c r="E214" t="s">
        <v>453</v>
      </c>
      <c r="F214" t="s">
        <v>66</v>
      </c>
      <c r="G214">
        <v>68</v>
      </c>
      <c r="O214" t="s">
        <v>4</v>
      </c>
    </row>
    <row r="215" spans="1:15" x14ac:dyDescent="0.25">
      <c r="A215" t="s">
        <v>31</v>
      </c>
      <c r="B215" t="s">
        <v>271</v>
      </c>
      <c r="C215" t="s">
        <v>435</v>
      </c>
      <c r="D215" t="s">
        <v>454</v>
      </c>
      <c r="E215" t="s">
        <v>455</v>
      </c>
      <c r="F215" t="s">
        <v>63</v>
      </c>
      <c r="G215">
        <v>363.3</v>
      </c>
      <c r="O215" t="s">
        <v>4</v>
      </c>
    </row>
    <row r="216" spans="1:15" x14ac:dyDescent="0.25">
      <c r="A216" t="s">
        <v>166</v>
      </c>
      <c r="B216" t="s">
        <v>271</v>
      </c>
      <c r="C216" t="s">
        <v>167</v>
      </c>
      <c r="D216" t="s">
        <v>456</v>
      </c>
      <c r="E216" t="s">
        <v>457</v>
      </c>
      <c r="F216" t="s">
        <v>35</v>
      </c>
      <c r="G216">
        <v>3.1970000000000001</v>
      </c>
      <c r="O216" t="s">
        <v>4</v>
      </c>
    </row>
    <row r="217" spans="1:15" x14ac:dyDescent="0.25">
      <c r="A217" t="s">
        <v>31</v>
      </c>
      <c r="B217" t="s">
        <v>271</v>
      </c>
      <c r="C217" t="s">
        <v>435</v>
      </c>
      <c r="D217" t="s">
        <v>458</v>
      </c>
      <c r="E217" t="s">
        <v>459</v>
      </c>
      <c r="F217" t="s">
        <v>63</v>
      </c>
      <c r="G217">
        <v>336.5</v>
      </c>
      <c r="O217" t="s">
        <v>4</v>
      </c>
    </row>
    <row r="218" spans="1:15" x14ac:dyDescent="0.25">
      <c r="A218" t="s">
        <v>166</v>
      </c>
      <c r="B218" t="s">
        <v>271</v>
      </c>
      <c r="C218" t="s">
        <v>167</v>
      </c>
      <c r="D218" t="s">
        <v>460</v>
      </c>
      <c r="E218" t="s">
        <v>461</v>
      </c>
      <c r="F218" t="s">
        <v>35</v>
      </c>
      <c r="G218">
        <v>6.6580000000000004</v>
      </c>
      <c r="O218" t="s">
        <v>4</v>
      </c>
    </row>
    <row r="219" spans="1:15" x14ac:dyDescent="0.25">
      <c r="A219" t="s">
        <v>31</v>
      </c>
      <c r="B219" t="s">
        <v>271</v>
      </c>
      <c r="C219" t="s">
        <v>435</v>
      </c>
      <c r="D219" t="s">
        <v>462</v>
      </c>
      <c r="E219" t="s">
        <v>463</v>
      </c>
      <c r="F219" t="s">
        <v>63</v>
      </c>
      <c r="G219">
        <v>32.6</v>
      </c>
      <c r="O219" t="s">
        <v>4</v>
      </c>
    </row>
    <row r="220" spans="1:15" x14ac:dyDescent="0.25">
      <c r="A220" t="s">
        <v>166</v>
      </c>
      <c r="B220" t="s">
        <v>271</v>
      </c>
      <c r="C220" t="s">
        <v>167</v>
      </c>
      <c r="D220" t="s">
        <v>464</v>
      </c>
      <c r="E220" t="s">
        <v>465</v>
      </c>
      <c r="F220" t="s">
        <v>35</v>
      </c>
      <c r="G220">
        <v>0.80700000000000005</v>
      </c>
      <c r="O220" t="s">
        <v>4</v>
      </c>
    </row>
    <row r="221" spans="1:15" x14ac:dyDescent="0.25">
      <c r="A221" t="s">
        <v>31</v>
      </c>
      <c r="B221" t="s">
        <v>271</v>
      </c>
      <c r="C221" t="s">
        <v>435</v>
      </c>
      <c r="D221" t="s">
        <v>466</v>
      </c>
      <c r="E221" t="s">
        <v>467</v>
      </c>
      <c r="F221" t="s">
        <v>51</v>
      </c>
      <c r="G221">
        <v>294.04000000000002</v>
      </c>
      <c r="O221" t="s">
        <v>4</v>
      </c>
    </row>
    <row r="222" spans="1:15" x14ac:dyDescent="0.25">
      <c r="A222" t="s">
        <v>166</v>
      </c>
      <c r="B222" t="s">
        <v>271</v>
      </c>
      <c r="C222" t="s">
        <v>167</v>
      </c>
      <c r="D222" t="s">
        <v>468</v>
      </c>
      <c r="E222" t="s">
        <v>469</v>
      </c>
      <c r="F222" t="s">
        <v>35</v>
      </c>
      <c r="G222">
        <v>3.3250000000000002</v>
      </c>
      <c r="O222" t="s">
        <v>4</v>
      </c>
    </row>
    <row r="223" spans="1:15" x14ac:dyDescent="0.25">
      <c r="A223" t="s">
        <v>31</v>
      </c>
      <c r="B223" t="s">
        <v>271</v>
      </c>
      <c r="C223" t="s">
        <v>435</v>
      </c>
      <c r="D223" t="s">
        <v>470</v>
      </c>
      <c r="E223" t="s">
        <v>471</v>
      </c>
      <c r="F223" t="s">
        <v>63</v>
      </c>
      <c r="G223">
        <v>310.3</v>
      </c>
      <c r="O223" t="s">
        <v>4</v>
      </c>
    </row>
    <row r="224" spans="1:15" x14ac:dyDescent="0.25">
      <c r="A224" t="s">
        <v>31</v>
      </c>
      <c r="B224" t="s">
        <v>271</v>
      </c>
      <c r="C224" t="s">
        <v>435</v>
      </c>
      <c r="D224" t="s">
        <v>472</v>
      </c>
      <c r="E224" t="s">
        <v>473</v>
      </c>
      <c r="F224" t="s">
        <v>35</v>
      </c>
      <c r="G224">
        <v>13.987</v>
      </c>
      <c r="O224" t="s">
        <v>4</v>
      </c>
    </row>
    <row r="225" spans="1:15" x14ac:dyDescent="0.25">
      <c r="A225" t="s">
        <v>31</v>
      </c>
      <c r="B225" t="s">
        <v>271</v>
      </c>
      <c r="C225" t="s">
        <v>4</v>
      </c>
      <c r="D225" t="s">
        <v>474</v>
      </c>
      <c r="E225" t="s">
        <v>475</v>
      </c>
      <c r="F225" t="s">
        <v>35</v>
      </c>
      <c r="G225">
        <v>15.4</v>
      </c>
      <c r="O225" t="s">
        <v>4</v>
      </c>
    </row>
    <row r="226" spans="1:15" x14ac:dyDescent="0.25">
      <c r="A226" t="s">
        <v>31</v>
      </c>
      <c r="B226" t="s">
        <v>271</v>
      </c>
      <c r="C226" t="s">
        <v>435</v>
      </c>
      <c r="D226" t="s">
        <v>476</v>
      </c>
      <c r="E226" t="s">
        <v>477</v>
      </c>
      <c r="F226" t="s">
        <v>51</v>
      </c>
      <c r="G226">
        <v>70.962000000000003</v>
      </c>
      <c r="O226" t="s">
        <v>4</v>
      </c>
    </row>
    <row r="227" spans="1:15" x14ac:dyDescent="0.25">
      <c r="A227" t="s">
        <v>166</v>
      </c>
      <c r="B227" t="s">
        <v>271</v>
      </c>
      <c r="C227" t="s">
        <v>167</v>
      </c>
      <c r="D227" t="s">
        <v>478</v>
      </c>
      <c r="E227" t="s">
        <v>479</v>
      </c>
      <c r="F227" t="s">
        <v>51</v>
      </c>
      <c r="G227">
        <v>76.638999999999996</v>
      </c>
      <c r="O227" t="s">
        <v>4</v>
      </c>
    </row>
    <row r="228" spans="1:15" x14ac:dyDescent="0.25">
      <c r="A228" t="s">
        <v>31</v>
      </c>
      <c r="B228" t="s">
        <v>271</v>
      </c>
      <c r="C228" t="s">
        <v>435</v>
      </c>
      <c r="D228" t="s">
        <v>480</v>
      </c>
      <c r="E228" t="s">
        <v>481</v>
      </c>
      <c r="F228" t="s">
        <v>35</v>
      </c>
      <c r="G228">
        <v>1.38</v>
      </c>
      <c r="O228" t="s">
        <v>4</v>
      </c>
    </row>
    <row r="229" spans="1:15" x14ac:dyDescent="0.25">
      <c r="A229" t="s">
        <v>253</v>
      </c>
      <c r="B229" t="s">
        <v>271</v>
      </c>
      <c r="C229" t="s">
        <v>435</v>
      </c>
      <c r="D229" t="s">
        <v>482</v>
      </c>
      <c r="E229" t="s">
        <v>483</v>
      </c>
      <c r="F229" t="s">
        <v>287</v>
      </c>
      <c r="G229">
        <v>6</v>
      </c>
      <c r="O229" t="s">
        <v>4</v>
      </c>
    </row>
    <row r="230" spans="1:15" x14ac:dyDescent="0.25">
      <c r="A230" t="s">
        <v>27</v>
      </c>
      <c r="B230" t="s">
        <v>271</v>
      </c>
      <c r="C230" t="s">
        <v>4</v>
      </c>
      <c r="D230" t="s">
        <v>484</v>
      </c>
      <c r="E230" t="s">
        <v>485</v>
      </c>
      <c r="F230" t="s">
        <v>4</v>
      </c>
      <c r="G230">
        <v>0</v>
      </c>
      <c r="O230" t="s">
        <v>4</v>
      </c>
    </row>
    <row r="231" spans="1:15" x14ac:dyDescent="0.25">
      <c r="A231" t="s">
        <v>31</v>
      </c>
      <c r="B231" t="s">
        <v>271</v>
      </c>
      <c r="C231" t="s">
        <v>484</v>
      </c>
      <c r="D231" t="s">
        <v>486</v>
      </c>
      <c r="E231" t="s">
        <v>487</v>
      </c>
      <c r="F231" t="s">
        <v>51</v>
      </c>
      <c r="G231">
        <v>10.67</v>
      </c>
      <c r="O231" t="s">
        <v>4</v>
      </c>
    </row>
    <row r="232" spans="1:15" x14ac:dyDescent="0.25">
      <c r="A232" t="s">
        <v>31</v>
      </c>
      <c r="B232" t="s">
        <v>271</v>
      </c>
      <c r="C232" t="s">
        <v>484</v>
      </c>
      <c r="D232" t="s">
        <v>488</v>
      </c>
      <c r="E232" t="s">
        <v>489</v>
      </c>
      <c r="F232" t="s">
        <v>51</v>
      </c>
      <c r="G232">
        <v>208.453</v>
      </c>
      <c r="O232" t="s">
        <v>4</v>
      </c>
    </row>
    <row r="233" spans="1:15" x14ac:dyDescent="0.25">
      <c r="A233" t="s">
        <v>31</v>
      </c>
      <c r="B233" t="s">
        <v>271</v>
      </c>
      <c r="C233" t="s">
        <v>484</v>
      </c>
      <c r="D233" t="s">
        <v>490</v>
      </c>
      <c r="E233" t="s">
        <v>491</v>
      </c>
      <c r="F233" t="s">
        <v>51</v>
      </c>
      <c r="G233">
        <v>187.113</v>
      </c>
      <c r="O233" t="s">
        <v>4</v>
      </c>
    </row>
    <row r="234" spans="1:15" x14ac:dyDescent="0.25">
      <c r="A234" t="s">
        <v>31</v>
      </c>
      <c r="B234" t="s">
        <v>271</v>
      </c>
      <c r="C234" t="s">
        <v>484</v>
      </c>
      <c r="D234" t="s">
        <v>492</v>
      </c>
      <c r="E234" t="s">
        <v>493</v>
      </c>
      <c r="F234" t="s">
        <v>66</v>
      </c>
      <c r="G234">
        <v>1</v>
      </c>
      <c r="O234" t="s">
        <v>4</v>
      </c>
    </row>
    <row r="235" spans="1:15" x14ac:dyDescent="0.25">
      <c r="A235" t="s">
        <v>253</v>
      </c>
      <c r="B235" t="s">
        <v>271</v>
      </c>
      <c r="C235" t="s">
        <v>484</v>
      </c>
      <c r="D235" t="s">
        <v>494</v>
      </c>
      <c r="E235" t="s">
        <v>495</v>
      </c>
      <c r="F235" t="s">
        <v>287</v>
      </c>
      <c r="G235">
        <v>9</v>
      </c>
      <c r="O235" t="s">
        <v>4</v>
      </c>
    </row>
    <row r="236" spans="1:15" x14ac:dyDescent="0.25">
      <c r="A236" t="s">
        <v>27</v>
      </c>
      <c r="B236" t="s">
        <v>271</v>
      </c>
      <c r="C236" t="s">
        <v>4</v>
      </c>
      <c r="D236" t="s">
        <v>496</v>
      </c>
      <c r="E236" t="s">
        <v>497</v>
      </c>
      <c r="F236" t="s">
        <v>4</v>
      </c>
      <c r="G236">
        <v>0</v>
      </c>
      <c r="O236" t="s">
        <v>4</v>
      </c>
    </row>
    <row r="237" spans="1:15" x14ac:dyDescent="0.25">
      <c r="A237" t="s">
        <v>31</v>
      </c>
      <c r="B237" t="s">
        <v>271</v>
      </c>
      <c r="C237" t="s">
        <v>496</v>
      </c>
      <c r="D237" t="s">
        <v>498</v>
      </c>
      <c r="E237" t="s">
        <v>499</v>
      </c>
      <c r="F237" t="s">
        <v>63</v>
      </c>
      <c r="G237">
        <v>9.0619999999999994</v>
      </c>
      <c r="O237" t="s">
        <v>4</v>
      </c>
    </row>
    <row r="238" spans="1:15" x14ac:dyDescent="0.25">
      <c r="A238" t="s">
        <v>31</v>
      </c>
      <c r="B238" t="s">
        <v>271</v>
      </c>
      <c r="C238" t="s">
        <v>496</v>
      </c>
      <c r="D238" t="s">
        <v>500</v>
      </c>
      <c r="E238" t="s">
        <v>501</v>
      </c>
      <c r="F238" t="s">
        <v>63</v>
      </c>
      <c r="G238">
        <v>4.6619999999999999</v>
      </c>
      <c r="O238" t="s">
        <v>4</v>
      </c>
    </row>
    <row r="239" spans="1:15" x14ac:dyDescent="0.25">
      <c r="A239" t="s">
        <v>31</v>
      </c>
      <c r="B239" t="s">
        <v>271</v>
      </c>
      <c r="C239" t="s">
        <v>496</v>
      </c>
      <c r="D239" t="s">
        <v>502</v>
      </c>
      <c r="E239" t="s">
        <v>503</v>
      </c>
      <c r="F239" t="s">
        <v>63</v>
      </c>
      <c r="G239">
        <v>4.7</v>
      </c>
      <c r="O239" t="s">
        <v>4</v>
      </c>
    </row>
    <row r="240" spans="1:15" x14ac:dyDescent="0.25">
      <c r="A240" t="s">
        <v>31</v>
      </c>
      <c r="B240" t="s">
        <v>271</v>
      </c>
      <c r="C240" t="s">
        <v>496</v>
      </c>
      <c r="D240" t="s">
        <v>504</v>
      </c>
      <c r="E240" t="s">
        <v>505</v>
      </c>
      <c r="F240" t="s">
        <v>63</v>
      </c>
      <c r="G240">
        <v>31.7</v>
      </c>
      <c r="O240" t="s">
        <v>4</v>
      </c>
    </row>
    <row r="241" spans="1:15" x14ac:dyDescent="0.25">
      <c r="A241" t="s">
        <v>31</v>
      </c>
      <c r="B241" t="s">
        <v>271</v>
      </c>
      <c r="C241" t="s">
        <v>496</v>
      </c>
      <c r="D241" t="s">
        <v>506</v>
      </c>
      <c r="E241" t="s">
        <v>507</v>
      </c>
      <c r="F241" t="s">
        <v>66</v>
      </c>
      <c r="G241">
        <v>5</v>
      </c>
      <c r="O241" t="s">
        <v>4</v>
      </c>
    </row>
    <row r="242" spans="1:15" x14ac:dyDescent="0.25">
      <c r="A242" t="s">
        <v>31</v>
      </c>
      <c r="B242" t="s">
        <v>271</v>
      </c>
      <c r="C242" t="s">
        <v>496</v>
      </c>
      <c r="D242" t="s">
        <v>508</v>
      </c>
      <c r="E242" t="s">
        <v>509</v>
      </c>
      <c r="F242" t="s">
        <v>63</v>
      </c>
      <c r="G242">
        <v>3</v>
      </c>
      <c r="O242" t="s">
        <v>4</v>
      </c>
    </row>
    <row r="243" spans="1:15" x14ac:dyDescent="0.25">
      <c r="A243" t="s">
        <v>31</v>
      </c>
      <c r="B243" t="s">
        <v>271</v>
      </c>
      <c r="C243" t="s">
        <v>496</v>
      </c>
      <c r="D243" t="s">
        <v>510</v>
      </c>
      <c r="E243" t="s">
        <v>511</v>
      </c>
      <c r="F243" t="s">
        <v>63</v>
      </c>
      <c r="G243">
        <v>45</v>
      </c>
    </row>
    <row r="244" spans="1:15" x14ac:dyDescent="0.25">
      <c r="A244" t="s">
        <v>31</v>
      </c>
      <c r="B244" t="s">
        <v>271</v>
      </c>
      <c r="C244" t="s">
        <v>496</v>
      </c>
      <c r="D244" t="s">
        <v>512</v>
      </c>
      <c r="E244" t="s">
        <v>513</v>
      </c>
      <c r="F244" t="s">
        <v>63</v>
      </c>
      <c r="G244">
        <v>31.65</v>
      </c>
    </row>
    <row r="245" spans="1:15" x14ac:dyDescent="0.25">
      <c r="A245" t="s">
        <v>253</v>
      </c>
      <c r="B245" t="s">
        <v>271</v>
      </c>
      <c r="C245" t="s">
        <v>496</v>
      </c>
      <c r="D245" t="s">
        <v>514</v>
      </c>
      <c r="E245" t="s">
        <v>515</v>
      </c>
      <c r="F245" t="s">
        <v>287</v>
      </c>
      <c r="G245">
        <v>3</v>
      </c>
    </row>
    <row r="246" spans="1:15" x14ac:dyDescent="0.25">
      <c r="A246" t="s">
        <v>27</v>
      </c>
      <c r="B246" t="s">
        <v>271</v>
      </c>
      <c r="C246" t="s">
        <v>4</v>
      </c>
      <c r="D246" t="s">
        <v>516</v>
      </c>
      <c r="E246" t="s">
        <v>517</v>
      </c>
      <c r="F246" t="s">
        <v>4</v>
      </c>
      <c r="G246">
        <v>0</v>
      </c>
    </row>
    <row r="247" spans="1:15" x14ac:dyDescent="0.25">
      <c r="A247" t="s">
        <v>31</v>
      </c>
      <c r="B247" t="s">
        <v>271</v>
      </c>
      <c r="C247" t="s">
        <v>516</v>
      </c>
      <c r="D247" t="s">
        <v>518</v>
      </c>
      <c r="E247" t="s">
        <v>519</v>
      </c>
      <c r="F247" t="s">
        <v>51</v>
      </c>
      <c r="G247">
        <v>294.04000000000002</v>
      </c>
    </row>
    <row r="248" spans="1:15" x14ac:dyDescent="0.25">
      <c r="A248" t="s">
        <v>31</v>
      </c>
      <c r="B248" t="s">
        <v>271</v>
      </c>
      <c r="C248" t="s">
        <v>516</v>
      </c>
      <c r="D248" t="s">
        <v>520</v>
      </c>
      <c r="E248" t="s">
        <v>521</v>
      </c>
      <c r="F248" t="s">
        <v>63</v>
      </c>
      <c r="G248">
        <v>15.8</v>
      </c>
    </row>
    <row r="249" spans="1:15" x14ac:dyDescent="0.25">
      <c r="A249" t="s">
        <v>31</v>
      </c>
      <c r="B249" t="s">
        <v>271</v>
      </c>
      <c r="C249" t="s">
        <v>516</v>
      </c>
      <c r="D249" t="s">
        <v>522</v>
      </c>
      <c r="E249" t="s">
        <v>523</v>
      </c>
      <c r="F249" t="s">
        <v>63</v>
      </c>
      <c r="G249">
        <v>38.799999999999997</v>
      </c>
    </row>
    <row r="250" spans="1:15" x14ac:dyDescent="0.25">
      <c r="A250" t="s">
        <v>31</v>
      </c>
      <c r="B250" t="s">
        <v>271</v>
      </c>
      <c r="C250" t="s">
        <v>516</v>
      </c>
      <c r="D250" t="s">
        <v>524</v>
      </c>
      <c r="E250" t="s">
        <v>525</v>
      </c>
      <c r="F250" t="s">
        <v>63</v>
      </c>
      <c r="G250">
        <v>15</v>
      </c>
    </row>
    <row r="251" spans="1:15" x14ac:dyDescent="0.25">
      <c r="A251" t="s">
        <v>31</v>
      </c>
      <c r="B251" t="s">
        <v>271</v>
      </c>
      <c r="C251" t="s">
        <v>516</v>
      </c>
      <c r="D251" t="s">
        <v>526</v>
      </c>
      <c r="E251" t="s">
        <v>527</v>
      </c>
      <c r="F251" t="s">
        <v>63</v>
      </c>
      <c r="G251">
        <v>17.3</v>
      </c>
    </row>
    <row r="252" spans="1:15" x14ac:dyDescent="0.25">
      <c r="A252" t="s">
        <v>31</v>
      </c>
      <c r="B252" t="s">
        <v>271</v>
      </c>
      <c r="C252" t="s">
        <v>516</v>
      </c>
      <c r="D252" t="s">
        <v>528</v>
      </c>
      <c r="E252" t="s">
        <v>529</v>
      </c>
      <c r="F252" t="s">
        <v>66</v>
      </c>
      <c r="G252">
        <v>1</v>
      </c>
    </row>
    <row r="253" spans="1:15" x14ac:dyDescent="0.25">
      <c r="A253" t="s">
        <v>31</v>
      </c>
      <c r="B253" t="s">
        <v>271</v>
      </c>
      <c r="C253" t="s">
        <v>516</v>
      </c>
      <c r="D253" t="s">
        <v>530</v>
      </c>
      <c r="E253" t="s">
        <v>531</v>
      </c>
      <c r="F253" t="s">
        <v>63</v>
      </c>
      <c r="G253">
        <v>5</v>
      </c>
    </row>
    <row r="254" spans="1:15" x14ac:dyDescent="0.25">
      <c r="A254" t="s">
        <v>31</v>
      </c>
      <c r="B254" t="s">
        <v>271</v>
      </c>
      <c r="C254" t="s">
        <v>516</v>
      </c>
      <c r="D254" t="s">
        <v>532</v>
      </c>
      <c r="E254" t="s">
        <v>533</v>
      </c>
      <c r="F254" t="s">
        <v>51</v>
      </c>
      <c r="G254">
        <v>294.04000000000002</v>
      </c>
    </row>
    <row r="255" spans="1:15" x14ac:dyDescent="0.25">
      <c r="A255" t="s">
        <v>31</v>
      </c>
      <c r="B255" t="s">
        <v>271</v>
      </c>
      <c r="C255" t="s">
        <v>516</v>
      </c>
      <c r="D255" t="s">
        <v>534</v>
      </c>
      <c r="E255" t="s">
        <v>535</v>
      </c>
      <c r="F255" t="s">
        <v>63</v>
      </c>
      <c r="G255">
        <v>70.2</v>
      </c>
    </row>
    <row r="256" spans="1:15" x14ac:dyDescent="0.25">
      <c r="A256" t="s">
        <v>31</v>
      </c>
      <c r="B256" t="s">
        <v>271</v>
      </c>
      <c r="C256" t="s">
        <v>516</v>
      </c>
      <c r="D256" t="s">
        <v>536</v>
      </c>
      <c r="E256" t="s">
        <v>537</v>
      </c>
      <c r="F256" t="s">
        <v>66</v>
      </c>
      <c r="G256">
        <v>7</v>
      </c>
    </row>
    <row r="257" spans="1:15" x14ac:dyDescent="0.25">
      <c r="A257" t="s">
        <v>31</v>
      </c>
      <c r="B257" t="s">
        <v>271</v>
      </c>
      <c r="C257" t="s">
        <v>516</v>
      </c>
      <c r="D257" t="s">
        <v>538</v>
      </c>
      <c r="E257" t="s">
        <v>539</v>
      </c>
      <c r="F257" t="s">
        <v>66</v>
      </c>
      <c r="G257">
        <v>1</v>
      </c>
    </row>
    <row r="258" spans="1:15" x14ac:dyDescent="0.25">
      <c r="A258" t="s">
        <v>31</v>
      </c>
      <c r="B258" t="s">
        <v>271</v>
      </c>
      <c r="C258" t="s">
        <v>516</v>
      </c>
      <c r="D258" t="s">
        <v>540</v>
      </c>
      <c r="E258" t="s">
        <v>541</v>
      </c>
      <c r="F258" t="s">
        <v>66</v>
      </c>
      <c r="G258">
        <v>1</v>
      </c>
    </row>
    <row r="259" spans="1:15" x14ac:dyDescent="0.25">
      <c r="A259" t="s">
        <v>31</v>
      </c>
      <c r="B259" t="s">
        <v>271</v>
      </c>
      <c r="C259" t="s">
        <v>516</v>
      </c>
      <c r="D259" t="s">
        <v>542</v>
      </c>
      <c r="E259" t="s">
        <v>543</v>
      </c>
      <c r="F259" t="s">
        <v>63</v>
      </c>
      <c r="G259">
        <v>31.827000000000002</v>
      </c>
    </row>
    <row r="260" spans="1:15" x14ac:dyDescent="0.25">
      <c r="A260" t="s">
        <v>253</v>
      </c>
      <c r="B260" t="s">
        <v>271</v>
      </c>
      <c r="C260" t="s">
        <v>516</v>
      </c>
      <c r="D260" t="s">
        <v>544</v>
      </c>
      <c r="E260" t="s">
        <v>545</v>
      </c>
      <c r="F260" t="s">
        <v>287</v>
      </c>
      <c r="G260">
        <v>6</v>
      </c>
    </row>
    <row r="261" spans="1:15" x14ac:dyDescent="0.25">
      <c r="A261" t="s">
        <v>27</v>
      </c>
      <c r="B261" t="s">
        <v>271</v>
      </c>
      <c r="C261" t="s">
        <v>4</v>
      </c>
      <c r="D261" t="s">
        <v>546</v>
      </c>
      <c r="E261" t="s">
        <v>547</v>
      </c>
      <c r="F261" t="s">
        <v>4</v>
      </c>
      <c r="G261">
        <v>0</v>
      </c>
    </row>
    <row r="262" spans="1:15" x14ac:dyDescent="0.25">
      <c r="A262" t="s">
        <v>31</v>
      </c>
      <c r="B262" t="s">
        <v>271</v>
      </c>
      <c r="C262" t="s">
        <v>546</v>
      </c>
      <c r="D262" t="s">
        <v>548</v>
      </c>
      <c r="E262" t="s">
        <v>549</v>
      </c>
      <c r="F262" t="s">
        <v>66</v>
      </c>
      <c r="G262">
        <v>22</v>
      </c>
    </row>
    <row r="263" spans="1:15" x14ac:dyDescent="0.25">
      <c r="A263" t="s">
        <v>166</v>
      </c>
      <c r="B263" t="s">
        <v>271</v>
      </c>
      <c r="C263" t="s">
        <v>167</v>
      </c>
      <c r="D263" t="s">
        <v>550</v>
      </c>
      <c r="E263" t="s">
        <v>551</v>
      </c>
      <c r="F263" t="s">
        <v>66</v>
      </c>
      <c r="G263">
        <v>1</v>
      </c>
    </row>
    <row r="264" spans="1:15" x14ac:dyDescent="0.25">
      <c r="A264" t="s">
        <v>166</v>
      </c>
      <c r="B264" t="s">
        <v>271</v>
      </c>
      <c r="C264" t="s">
        <v>167</v>
      </c>
      <c r="D264" t="s">
        <v>552</v>
      </c>
      <c r="E264" t="s">
        <v>553</v>
      </c>
      <c r="F264" t="s">
        <v>66</v>
      </c>
      <c r="G264">
        <v>6</v>
      </c>
    </row>
    <row r="265" spans="1:15" x14ac:dyDescent="0.25">
      <c r="A265" t="s">
        <v>166</v>
      </c>
      <c r="B265" t="s">
        <v>271</v>
      </c>
      <c r="C265" t="s">
        <v>167</v>
      </c>
      <c r="D265" t="s">
        <v>554</v>
      </c>
      <c r="E265" t="s">
        <v>555</v>
      </c>
      <c r="F265" t="s">
        <v>66</v>
      </c>
      <c r="G265">
        <v>1</v>
      </c>
    </row>
    <row r="266" spans="1:15" x14ac:dyDescent="0.25">
      <c r="A266" t="s">
        <v>166</v>
      </c>
      <c r="B266" t="s">
        <v>271</v>
      </c>
      <c r="C266" t="s">
        <v>167</v>
      </c>
      <c r="D266" t="s">
        <v>556</v>
      </c>
      <c r="E266" t="s">
        <v>557</v>
      </c>
      <c r="F266" t="s">
        <v>66</v>
      </c>
      <c r="G266">
        <v>14</v>
      </c>
    </row>
    <row r="267" spans="1:15" x14ac:dyDescent="0.25">
      <c r="A267" t="s">
        <v>31</v>
      </c>
      <c r="B267" t="s">
        <v>271</v>
      </c>
      <c r="C267" t="s">
        <v>546</v>
      </c>
      <c r="D267" t="s">
        <v>558</v>
      </c>
      <c r="E267" t="s">
        <v>559</v>
      </c>
      <c r="F267" t="s">
        <v>66</v>
      </c>
      <c r="G267">
        <v>1</v>
      </c>
    </row>
    <row r="268" spans="1:15" x14ac:dyDescent="0.25">
      <c r="A268" t="s">
        <v>166</v>
      </c>
      <c r="B268" t="s">
        <v>271</v>
      </c>
      <c r="C268" t="s">
        <v>167</v>
      </c>
      <c r="D268" t="s">
        <v>560</v>
      </c>
      <c r="E268" t="s">
        <v>561</v>
      </c>
      <c r="F268" t="s">
        <v>66</v>
      </c>
      <c r="G268">
        <v>1</v>
      </c>
    </row>
    <row r="269" spans="1:15" x14ac:dyDescent="0.25">
      <c r="A269" t="s">
        <v>31</v>
      </c>
      <c r="B269" t="s">
        <v>271</v>
      </c>
      <c r="C269" t="s">
        <v>546</v>
      </c>
      <c r="D269" t="s">
        <v>562</v>
      </c>
      <c r="E269" t="s">
        <v>563</v>
      </c>
      <c r="F269" t="s">
        <v>66</v>
      </c>
      <c r="G269">
        <v>2</v>
      </c>
    </row>
    <row r="270" spans="1:15" x14ac:dyDescent="0.25">
      <c r="A270" t="s">
        <v>166</v>
      </c>
      <c r="B270" t="s">
        <v>271</v>
      </c>
      <c r="C270" t="s">
        <v>167</v>
      </c>
      <c r="D270" t="s">
        <v>564</v>
      </c>
      <c r="E270" t="s">
        <v>565</v>
      </c>
      <c r="F270" t="s">
        <v>66</v>
      </c>
      <c r="G270">
        <v>1</v>
      </c>
    </row>
    <row r="271" spans="1:15" x14ac:dyDescent="0.25">
      <c r="A271" t="s">
        <v>166</v>
      </c>
      <c r="B271" t="s">
        <v>271</v>
      </c>
      <c r="C271" t="s">
        <v>167</v>
      </c>
      <c r="D271" t="s">
        <v>566</v>
      </c>
      <c r="E271" t="s">
        <v>567</v>
      </c>
      <c r="F271" t="s">
        <v>66</v>
      </c>
      <c r="G271">
        <v>1</v>
      </c>
    </row>
    <row r="272" spans="1:15" x14ac:dyDescent="0.25">
      <c r="A272" t="s">
        <v>31</v>
      </c>
      <c r="B272" t="s">
        <v>271</v>
      </c>
      <c r="C272" t="s">
        <v>546</v>
      </c>
      <c r="D272" t="s">
        <v>568</v>
      </c>
      <c r="E272" t="s">
        <v>569</v>
      </c>
      <c r="F272" t="s">
        <v>66</v>
      </c>
      <c r="G272">
        <v>6</v>
      </c>
      <c r="O272" t="s">
        <v>4</v>
      </c>
    </row>
    <row r="273" spans="1:15" x14ac:dyDescent="0.25">
      <c r="A273" t="s">
        <v>166</v>
      </c>
      <c r="B273" t="s">
        <v>271</v>
      </c>
      <c r="C273" t="s">
        <v>167</v>
      </c>
      <c r="D273" t="s">
        <v>570</v>
      </c>
      <c r="E273" t="s">
        <v>571</v>
      </c>
      <c r="F273" t="s">
        <v>66</v>
      </c>
      <c r="G273">
        <v>6</v>
      </c>
      <c r="O273" t="s">
        <v>4</v>
      </c>
    </row>
    <row r="274" spans="1:15" x14ac:dyDescent="0.25">
      <c r="A274" t="s">
        <v>31</v>
      </c>
      <c r="B274" t="s">
        <v>271</v>
      </c>
      <c r="C274" t="s">
        <v>546</v>
      </c>
      <c r="D274" t="s">
        <v>572</v>
      </c>
      <c r="E274" t="s">
        <v>573</v>
      </c>
      <c r="F274" t="s">
        <v>66</v>
      </c>
      <c r="G274">
        <v>6</v>
      </c>
      <c r="O274" t="s">
        <v>4</v>
      </c>
    </row>
    <row r="275" spans="1:15" x14ac:dyDescent="0.25">
      <c r="A275" t="s">
        <v>31</v>
      </c>
      <c r="B275" t="s">
        <v>271</v>
      </c>
      <c r="C275" t="s">
        <v>546</v>
      </c>
      <c r="D275" t="s">
        <v>574</v>
      </c>
      <c r="E275" t="s">
        <v>575</v>
      </c>
      <c r="F275" t="s">
        <v>66</v>
      </c>
      <c r="G275">
        <v>6</v>
      </c>
      <c r="O275" t="s">
        <v>4</v>
      </c>
    </row>
    <row r="276" spans="1:15" x14ac:dyDescent="0.25">
      <c r="A276" t="s">
        <v>31</v>
      </c>
      <c r="B276" t="s">
        <v>271</v>
      </c>
      <c r="C276" t="s">
        <v>546</v>
      </c>
      <c r="D276" t="s">
        <v>576</v>
      </c>
      <c r="E276" t="s">
        <v>577</v>
      </c>
      <c r="F276" t="s">
        <v>63</v>
      </c>
      <c r="G276">
        <v>11.26</v>
      </c>
      <c r="O276" t="s">
        <v>4</v>
      </c>
    </row>
    <row r="277" spans="1:15" x14ac:dyDescent="0.25">
      <c r="A277" t="s">
        <v>166</v>
      </c>
      <c r="B277" t="s">
        <v>271</v>
      </c>
      <c r="C277" t="s">
        <v>167</v>
      </c>
      <c r="D277" t="s">
        <v>578</v>
      </c>
      <c r="E277" t="s">
        <v>579</v>
      </c>
      <c r="F277" t="s">
        <v>63</v>
      </c>
      <c r="G277">
        <v>11.26</v>
      </c>
      <c r="O277" t="s">
        <v>4</v>
      </c>
    </row>
    <row r="278" spans="1:15" x14ac:dyDescent="0.25">
      <c r="A278" t="s">
        <v>31</v>
      </c>
      <c r="B278" t="s">
        <v>271</v>
      </c>
      <c r="C278" t="s">
        <v>4</v>
      </c>
      <c r="D278" t="s">
        <v>580</v>
      </c>
      <c r="E278" t="s">
        <v>581</v>
      </c>
      <c r="F278" t="s">
        <v>223</v>
      </c>
      <c r="G278">
        <v>6</v>
      </c>
      <c r="O278" t="s">
        <v>4</v>
      </c>
    </row>
    <row r="279" spans="1:15" x14ac:dyDescent="0.25">
      <c r="A279" t="s">
        <v>31</v>
      </c>
      <c r="B279" t="s">
        <v>271</v>
      </c>
      <c r="C279" t="s">
        <v>4</v>
      </c>
      <c r="D279" t="s">
        <v>582</v>
      </c>
      <c r="E279" t="s">
        <v>583</v>
      </c>
      <c r="F279" t="s">
        <v>223</v>
      </c>
      <c r="G279">
        <v>1</v>
      </c>
      <c r="O279" t="s">
        <v>4</v>
      </c>
    </row>
    <row r="280" spans="1:15" x14ac:dyDescent="0.25">
      <c r="A280" t="s">
        <v>31</v>
      </c>
      <c r="B280" t="s">
        <v>271</v>
      </c>
      <c r="C280" t="s">
        <v>546</v>
      </c>
      <c r="D280" t="s">
        <v>584</v>
      </c>
      <c r="E280" t="s">
        <v>585</v>
      </c>
      <c r="F280" t="s">
        <v>66</v>
      </c>
      <c r="G280">
        <v>3</v>
      </c>
      <c r="O280" t="s">
        <v>4</v>
      </c>
    </row>
    <row r="281" spans="1:15" x14ac:dyDescent="0.25">
      <c r="A281" t="s">
        <v>253</v>
      </c>
      <c r="B281" t="s">
        <v>271</v>
      </c>
      <c r="C281" t="s">
        <v>546</v>
      </c>
      <c r="D281" t="s">
        <v>586</v>
      </c>
      <c r="E281" t="s">
        <v>587</v>
      </c>
      <c r="F281" t="s">
        <v>287</v>
      </c>
      <c r="G281">
        <v>3</v>
      </c>
      <c r="O281" t="s">
        <v>4</v>
      </c>
    </row>
    <row r="282" spans="1:15" x14ac:dyDescent="0.25">
      <c r="A282" t="s">
        <v>27</v>
      </c>
      <c r="B282" t="s">
        <v>271</v>
      </c>
      <c r="C282" t="s">
        <v>4</v>
      </c>
      <c r="D282" t="s">
        <v>588</v>
      </c>
      <c r="E282" t="s">
        <v>589</v>
      </c>
      <c r="F282" t="s">
        <v>4</v>
      </c>
      <c r="G282">
        <v>0</v>
      </c>
      <c r="O282" t="s">
        <v>4</v>
      </c>
    </row>
    <row r="283" spans="1:15" x14ac:dyDescent="0.25">
      <c r="A283" t="s">
        <v>31</v>
      </c>
      <c r="B283" t="s">
        <v>271</v>
      </c>
      <c r="C283" t="s">
        <v>588</v>
      </c>
      <c r="D283" t="s">
        <v>590</v>
      </c>
      <c r="E283" t="s">
        <v>591</v>
      </c>
      <c r="F283" t="s">
        <v>63</v>
      </c>
      <c r="G283">
        <v>9.1</v>
      </c>
      <c r="O283" t="s">
        <v>4</v>
      </c>
    </row>
    <row r="284" spans="1:15" x14ac:dyDescent="0.25">
      <c r="A284" t="s">
        <v>31</v>
      </c>
      <c r="B284" t="s">
        <v>271</v>
      </c>
      <c r="C284" t="s">
        <v>588</v>
      </c>
      <c r="D284" t="s">
        <v>592</v>
      </c>
      <c r="E284" t="s">
        <v>593</v>
      </c>
      <c r="F284" t="s">
        <v>63</v>
      </c>
      <c r="G284">
        <v>24</v>
      </c>
      <c r="O284" t="s">
        <v>4</v>
      </c>
    </row>
    <row r="285" spans="1:15" x14ac:dyDescent="0.25">
      <c r="A285" t="s">
        <v>31</v>
      </c>
      <c r="B285" t="s">
        <v>271</v>
      </c>
      <c r="C285" t="s">
        <v>588</v>
      </c>
      <c r="D285" t="s">
        <v>594</v>
      </c>
      <c r="E285" t="s">
        <v>595</v>
      </c>
      <c r="F285" t="s">
        <v>278</v>
      </c>
      <c r="G285">
        <v>868.4</v>
      </c>
      <c r="O285" t="s">
        <v>4</v>
      </c>
    </row>
    <row r="286" spans="1:15" x14ac:dyDescent="0.25">
      <c r="A286" t="s">
        <v>166</v>
      </c>
      <c r="B286" t="s">
        <v>271</v>
      </c>
      <c r="C286" t="s">
        <v>167</v>
      </c>
      <c r="D286" t="s">
        <v>596</v>
      </c>
      <c r="E286" t="s">
        <v>597</v>
      </c>
      <c r="F286" t="s">
        <v>278</v>
      </c>
      <c r="G286">
        <v>868.4</v>
      </c>
      <c r="O286" t="s">
        <v>4</v>
      </c>
    </row>
    <row r="287" spans="1:15" x14ac:dyDescent="0.25">
      <c r="A287" t="s">
        <v>31</v>
      </c>
      <c r="B287" t="s">
        <v>271</v>
      </c>
      <c r="C287" t="s">
        <v>588</v>
      </c>
      <c r="D287" t="s">
        <v>598</v>
      </c>
      <c r="E287" t="s">
        <v>599</v>
      </c>
      <c r="F287" t="s">
        <v>278</v>
      </c>
      <c r="G287">
        <v>142</v>
      </c>
      <c r="O287" t="s">
        <v>4</v>
      </c>
    </row>
    <row r="288" spans="1:15" x14ac:dyDescent="0.25">
      <c r="A288" t="s">
        <v>166</v>
      </c>
      <c r="B288" t="s">
        <v>271</v>
      </c>
      <c r="C288" t="s">
        <v>167</v>
      </c>
      <c r="D288" t="s">
        <v>600</v>
      </c>
      <c r="E288" t="s">
        <v>601</v>
      </c>
      <c r="F288" t="s">
        <v>278</v>
      </c>
      <c r="G288">
        <v>142</v>
      </c>
      <c r="O288" t="s">
        <v>4</v>
      </c>
    </row>
    <row r="289" spans="1:15" x14ac:dyDescent="0.25">
      <c r="A289" t="s">
        <v>31</v>
      </c>
      <c r="B289" t="s">
        <v>271</v>
      </c>
      <c r="C289" t="s">
        <v>4</v>
      </c>
      <c r="D289" t="s">
        <v>602</v>
      </c>
      <c r="E289" t="s">
        <v>603</v>
      </c>
      <c r="F289" t="s">
        <v>278</v>
      </c>
      <c r="G289">
        <v>142</v>
      </c>
      <c r="O289" t="s">
        <v>4</v>
      </c>
    </row>
    <row r="290" spans="1:15" x14ac:dyDescent="0.25">
      <c r="A290" t="s">
        <v>253</v>
      </c>
      <c r="B290" t="s">
        <v>271</v>
      </c>
      <c r="C290" t="s">
        <v>588</v>
      </c>
      <c r="D290" t="s">
        <v>604</v>
      </c>
      <c r="E290" t="s">
        <v>605</v>
      </c>
      <c r="F290" t="s">
        <v>287</v>
      </c>
      <c r="G290">
        <v>3</v>
      </c>
      <c r="O290" t="s">
        <v>4</v>
      </c>
    </row>
    <row r="291" spans="1:15" x14ac:dyDescent="0.25">
      <c r="A291" t="s">
        <v>27</v>
      </c>
      <c r="B291" t="s">
        <v>271</v>
      </c>
      <c r="C291" t="s">
        <v>4</v>
      </c>
      <c r="D291" t="s">
        <v>606</v>
      </c>
      <c r="E291" t="s">
        <v>607</v>
      </c>
      <c r="F291" t="s">
        <v>4</v>
      </c>
      <c r="G291">
        <v>0</v>
      </c>
      <c r="O291" t="s">
        <v>4</v>
      </c>
    </row>
    <row r="292" spans="1:15" x14ac:dyDescent="0.25">
      <c r="A292" t="s">
        <v>31</v>
      </c>
      <c r="B292" t="s">
        <v>271</v>
      </c>
      <c r="C292" t="s">
        <v>606</v>
      </c>
      <c r="D292" t="s">
        <v>608</v>
      </c>
      <c r="E292" t="s">
        <v>609</v>
      </c>
      <c r="F292" t="s">
        <v>63</v>
      </c>
      <c r="G292">
        <v>67.2</v>
      </c>
      <c r="O292" t="s">
        <v>4</v>
      </c>
    </row>
    <row r="293" spans="1:15" x14ac:dyDescent="0.25">
      <c r="A293" t="s">
        <v>166</v>
      </c>
      <c r="B293" t="s">
        <v>271</v>
      </c>
      <c r="C293" t="s">
        <v>167</v>
      </c>
      <c r="D293" t="s">
        <v>610</v>
      </c>
      <c r="E293" t="s">
        <v>611</v>
      </c>
      <c r="F293" t="s">
        <v>51</v>
      </c>
      <c r="G293">
        <v>23</v>
      </c>
      <c r="O293" t="s">
        <v>4</v>
      </c>
    </row>
    <row r="294" spans="1:15" x14ac:dyDescent="0.25">
      <c r="A294" t="s">
        <v>31</v>
      </c>
      <c r="B294" t="s">
        <v>271</v>
      </c>
      <c r="C294" t="s">
        <v>606</v>
      </c>
      <c r="D294" t="s">
        <v>612</v>
      </c>
      <c r="E294" t="s">
        <v>613</v>
      </c>
      <c r="F294" t="s">
        <v>63</v>
      </c>
      <c r="G294">
        <v>67.2</v>
      </c>
      <c r="O294" t="s">
        <v>4</v>
      </c>
    </row>
    <row r="295" spans="1:15" x14ac:dyDescent="0.25">
      <c r="A295" t="s">
        <v>166</v>
      </c>
      <c r="B295" t="s">
        <v>271</v>
      </c>
      <c r="C295" t="s">
        <v>167</v>
      </c>
      <c r="D295" t="s">
        <v>614</v>
      </c>
      <c r="E295" t="s">
        <v>615</v>
      </c>
      <c r="F295" t="s">
        <v>51</v>
      </c>
      <c r="G295">
        <v>27</v>
      </c>
      <c r="O295" t="s">
        <v>4</v>
      </c>
    </row>
    <row r="296" spans="1:15" x14ac:dyDescent="0.25">
      <c r="A296" t="s">
        <v>31</v>
      </c>
      <c r="B296" t="s">
        <v>271</v>
      </c>
      <c r="C296" t="s">
        <v>606</v>
      </c>
      <c r="D296" t="s">
        <v>616</v>
      </c>
      <c r="E296" t="s">
        <v>617</v>
      </c>
      <c r="F296" t="s">
        <v>63</v>
      </c>
      <c r="G296">
        <v>48.3</v>
      </c>
      <c r="O296" t="s">
        <v>4</v>
      </c>
    </row>
    <row r="297" spans="1:15" x14ac:dyDescent="0.25">
      <c r="A297" t="s">
        <v>31</v>
      </c>
      <c r="B297" t="s">
        <v>271</v>
      </c>
      <c r="C297" t="s">
        <v>606</v>
      </c>
      <c r="D297" t="s">
        <v>618</v>
      </c>
      <c r="E297" t="s">
        <v>619</v>
      </c>
      <c r="F297" t="s">
        <v>63</v>
      </c>
      <c r="G297">
        <v>157.077</v>
      </c>
    </row>
    <row r="298" spans="1:15" x14ac:dyDescent="0.25">
      <c r="A298" t="s">
        <v>31</v>
      </c>
      <c r="B298" t="s">
        <v>271</v>
      </c>
      <c r="C298" t="s">
        <v>606</v>
      </c>
      <c r="D298" t="s">
        <v>620</v>
      </c>
      <c r="E298" t="s">
        <v>621</v>
      </c>
      <c r="F298" t="s">
        <v>51</v>
      </c>
      <c r="G298">
        <v>175.27</v>
      </c>
    </row>
    <row r="299" spans="1:15" x14ac:dyDescent="0.25">
      <c r="A299" t="s">
        <v>166</v>
      </c>
      <c r="B299" t="s">
        <v>271</v>
      </c>
      <c r="C299" t="s">
        <v>167</v>
      </c>
      <c r="D299" t="s">
        <v>622</v>
      </c>
      <c r="E299" t="s">
        <v>623</v>
      </c>
      <c r="F299" t="s">
        <v>51</v>
      </c>
      <c r="G299">
        <v>200</v>
      </c>
    </row>
    <row r="300" spans="1:15" x14ac:dyDescent="0.25">
      <c r="A300" t="s">
        <v>31</v>
      </c>
      <c r="B300" t="s">
        <v>271</v>
      </c>
      <c r="C300" t="s">
        <v>606</v>
      </c>
      <c r="D300" t="s">
        <v>624</v>
      </c>
      <c r="E300" t="s">
        <v>625</v>
      </c>
      <c r="F300" t="s">
        <v>51</v>
      </c>
      <c r="G300">
        <v>35.44</v>
      </c>
    </row>
    <row r="301" spans="1:15" x14ac:dyDescent="0.25">
      <c r="A301" t="s">
        <v>253</v>
      </c>
      <c r="B301" t="s">
        <v>271</v>
      </c>
      <c r="C301" t="s">
        <v>606</v>
      </c>
      <c r="D301" t="s">
        <v>626</v>
      </c>
      <c r="E301" t="s">
        <v>627</v>
      </c>
      <c r="F301" t="s">
        <v>287</v>
      </c>
      <c r="G301">
        <v>7</v>
      </c>
    </row>
    <row r="302" spans="1:15" x14ac:dyDescent="0.25">
      <c r="A302" t="s">
        <v>27</v>
      </c>
      <c r="B302" t="s">
        <v>271</v>
      </c>
      <c r="C302" t="s">
        <v>4</v>
      </c>
      <c r="D302" t="s">
        <v>628</v>
      </c>
      <c r="E302" t="s">
        <v>629</v>
      </c>
      <c r="F302" t="s">
        <v>4</v>
      </c>
      <c r="G302">
        <v>0</v>
      </c>
    </row>
    <row r="303" spans="1:15" x14ac:dyDescent="0.25">
      <c r="A303" t="s">
        <v>31</v>
      </c>
      <c r="B303" t="s">
        <v>271</v>
      </c>
      <c r="C303" t="s">
        <v>628</v>
      </c>
      <c r="D303" t="s">
        <v>630</v>
      </c>
      <c r="E303" t="s">
        <v>631</v>
      </c>
      <c r="F303" t="s">
        <v>63</v>
      </c>
      <c r="G303">
        <v>256.36599999999999</v>
      </c>
    </row>
    <row r="304" spans="1:15" x14ac:dyDescent="0.25">
      <c r="A304" t="s">
        <v>166</v>
      </c>
      <c r="B304" t="s">
        <v>271</v>
      </c>
      <c r="C304" t="s">
        <v>167</v>
      </c>
      <c r="D304" t="s">
        <v>632</v>
      </c>
      <c r="E304" t="s">
        <v>633</v>
      </c>
      <c r="F304" t="s">
        <v>63</v>
      </c>
      <c r="G304">
        <v>260</v>
      </c>
    </row>
    <row r="305" spans="1:7" x14ac:dyDescent="0.25">
      <c r="A305" t="s">
        <v>31</v>
      </c>
      <c r="B305" t="s">
        <v>271</v>
      </c>
      <c r="C305" t="s">
        <v>628</v>
      </c>
      <c r="D305" t="s">
        <v>634</v>
      </c>
      <c r="E305" t="s">
        <v>635</v>
      </c>
      <c r="F305" t="s">
        <v>51</v>
      </c>
      <c r="G305">
        <v>263.8</v>
      </c>
    </row>
    <row r="306" spans="1:7" x14ac:dyDescent="0.25">
      <c r="A306" t="s">
        <v>166</v>
      </c>
      <c r="B306" t="s">
        <v>271</v>
      </c>
      <c r="C306" t="s">
        <v>167</v>
      </c>
      <c r="D306" t="s">
        <v>636</v>
      </c>
      <c r="E306" t="s">
        <v>637</v>
      </c>
      <c r="F306" t="s">
        <v>51</v>
      </c>
      <c r="G306">
        <v>316</v>
      </c>
    </row>
    <row r="307" spans="1:7" x14ac:dyDescent="0.25">
      <c r="A307" t="s">
        <v>253</v>
      </c>
      <c r="C307" t="s">
        <v>628</v>
      </c>
      <c r="D307" t="s">
        <v>638</v>
      </c>
      <c r="E307" t="s">
        <v>639</v>
      </c>
      <c r="F307" t="s">
        <v>287</v>
      </c>
      <c r="G307">
        <v>1</v>
      </c>
    </row>
    <row r="308" spans="1:7" x14ac:dyDescent="0.25">
      <c r="A308" t="s">
        <v>27</v>
      </c>
      <c r="B308" t="s">
        <v>271</v>
      </c>
      <c r="C308" t="s">
        <v>4</v>
      </c>
      <c r="D308" t="s">
        <v>640</v>
      </c>
      <c r="E308" t="s">
        <v>641</v>
      </c>
      <c r="F308" t="s">
        <v>4</v>
      </c>
      <c r="G308">
        <v>0</v>
      </c>
    </row>
    <row r="309" spans="1:7" x14ac:dyDescent="0.25">
      <c r="A309" t="s">
        <v>31</v>
      </c>
      <c r="B309" t="s">
        <v>271</v>
      </c>
      <c r="C309" t="s">
        <v>640</v>
      </c>
      <c r="D309" t="s">
        <v>642</v>
      </c>
      <c r="E309" t="s">
        <v>643</v>
      </c>
      <c r="F309" t="s">
        <v>51</v>
      </c>
      <c r="G309">
        <v>132.67400000000001</v>
      </c>
    </row>
    <row r="310" spans="1:7" x14ac:dyDescent="0.25">
      <c r="A310" t="s">
        <v>166</v>
      </c>
      <c r="B310" t="s">
        <v>271</v>
      </c>
      <c r="C310" t="s">
        <v>167</v>
      </c>
      <c r="D310" t="s">
        <v>644</v>
      </c>
      <c r="E310" t="s">
        <v>645</v>
      </c>
      <c r="F310" t="s">
        <v>51</v>
      </c>
      <c r="G310">
        <v>142</v>
      </c>
    </row>
    <row r="311" spans="1:7" x14ac:dyDescent="0.25">
      <c r="A311" t="s">
        <v>31</v>
      </c>
      <c r="B311" t="s">
        <v>271</v>
      </c>
      <c r="C311" t="s">
        <v>640</v>
      </c>
      <c r="D311" t="s">
        <v>646</v>
      </c>
      <c r="E311" t="s">
        <v>647</v>
      </c>
      <c r="F311" t="s">
        <v>63</v>
      </c>
      <c r="G311">
        <v>114.178</v>
      </c>
    </row>
    <row r="312" spans="1:7" x14ac:dyDescent="0.25">
      <c r="A312" t="s">
        <v>31</v>
      </c>
      <c r="B312" t="s">
        <v>271</v>
      </c>
      <c r="C312" t="s">
        <v>640</v>
      </c>
      <c r="D312" t="s">
        <v>648</v>
      </c>
      <c r="E312" t="s">
        <v>649</v>
      </c>
      <c r="F312" t="s">
        <v>63</v>
      </c>
      <c r="G312">
        <v>2.8</v>
      </c>
    </row>
    <row r="313" spans="1:7" x14ac:dyDescent="0.25">
      <c r="A313" t="s">
        <v>253</v>
      </c>
      <c r="B313" t="s">
        <v>271</v>
      </c>
      <c r="C313" t="s">
        <v>640</v>
      </c>
      <c r="D313" t="s">
        <v>650</v>
      </c>
      <c r="E313" t="s">
        <v>651</v>
      </c>
      <c r="F313" t="s">
        <v>287</v>
      </c>
      <c r="G313">
        <v>5</v>
      </c>
    </row>
    <row r="314" spans="1:7" x14ac:dyDescent="0.25">
      <c r="A314" t="s">
        <v>27</v>
      </c>
      <c r="B314" t="s">
        <v>271</v>
      </c>
      <c r="C314" t="s">
        <v>4</v>
      </c>
      <c r="D314" t="s">
        <v>652</v>
      </c>
      <c r="E314" t="s">
        <v>653</v>
      </c>
      <c r="F314" t="s">
        <v>4</v>
      </c>
      <c r="G314">
        <v>0</v>
      </c>
    </row>
    <row r="315" spans="1:7" x14ac:dyDescent="0.25">
      <c r="A315" t="s">
        <v>31</v>
      </c>
      <c r="B315" t="s">
        <v>271</v>
      </c>
      <c r="C315" t="s">
        <v>652</v>
      </c>
      <c r="D315" t="s">
        <v>654</v>
      </c>
      <c r="E315" t="s">
        <v>655</v>
      </c>
      <c r="F315" t="s">
        <v>51</v>
      </c>
      <c r="G315">
        <v>36</v>
      </c>
    </row>
    <row r="316" spans="1:7" x14ac:dyDescent="0.25">
      <c r="A316" t="s">
        <v>31</v>
      </c>
      <c r="B316" t="s">
        <v>271</v>
      </c>
      <c r="C316" t="s">
        <v>652</v>
      </c>
      <c r="D316" t="s">
        <v>656</v>
      </c>
      <c r="E316" t="s">
        <v>657</v>
      </c>
      <c r="F316" t="s">
        <v>51</v>
      </c>
      <c r="G316">
        <v>4.7039999999999997</v>
      </c>
    </row>
    <row r="317" spans="1:7" x14ac:dyDescent="0.25">
      <c r="A317" t="s">
        <v>31</v>
      </c>
      <c r="B317" t="s">
        <v>271</v>
      </c>
      <c r="C317" t="s">
        <v>652</v>
      </c>
      <c r="D317" t="s">
        <v>658</v>
      </c>
      <c r="E317" t="s">
        <v>659</v>
      </c>
      <c r="F317" t="s">
        <v>51</v>
      </c>
      <c r="G317">
        <v>4.7039999999999997</v>
      </c>
    </row>
    <row r="318" spans="1:7" x14ac:dyDescent="0.25">
      <c r="A318" t="s">
        <v>31</v>
      </c>
      <c r="B318" t="s">
        <v>271</v>
      </c>
      <c r="C318" t="s">
        <v>652</v>
      </c>
      <c r="D318" t="s">
        <v>660</v>
      </c>
      <c r="E318" t="s">
        <v>661</v>
      </c>
      <c r="F318" t="s">
        <v>51</v>
      </c>
      <c r="G318">
        <v>83.927000000000007</v>
      </c>
    </row>
    <row r="319" spans="1:7" x14ac:dyDescent="0.25">
      <c r="A319" t="s">
        <v>31</v>
      </c>
      <c r="B319" t="s">
        <v>271</v>
      </c>
      <c r="C319" t="s">
        <v>652</v>
      </c>
      <c r="D319" t="s">
        <v>662</v>
      </c>
      <c r="E319" t="s">
        <v>663</v>
      </c>
      <c r="F319" t="s">
        <v>51</v>
      </c>
      <c r="G319">
        <v>87.709000000000003</v>
      </c>
    </row>
    <row r="320" spans="1:7" x14ac:dyDescent="0.25">
      <c r="A320" t="s">
        <v>27</v>
      </c>
      <c r="B320" t="s">
        <v>271</v>
      </c>
      <c r="C320" t="s">
        <v>4</v>
      </c>
      <c r="D320" t="s">
        <v>664</v>
      </c>
      <c r="E320" t="s">
        <v>665</v>
      </c>
      <c r="F320" t="s">
        <v>4</v>
      </c>
      <c r="G320">
        <v>0</v>
      </c>
    </row>
    <row r="321" spans="1:15" x14ac:dyDescent="0.25">
      <c r="A321" t="s">
        <v>31</v>
      </c>
      <c r="B321" t="s">
        <v>271</v>
      </c>
      <c r="C321" t="s">
        <v>664</v>
      </c>
      <c r="D321" t="s">
        <v>666</v>
      </c>
      <c r="E321" t="s">
        <v>667</v>
      </c>
      <c r="F321" t="s">
        <v>51</v>
      </c>
      <c r="G321">
        <v>1709.3820000000001</v>
      </c>
    </row>
    <row r="322" spans="1:15" x14ac:dyDescent="0.25">
      <c r="A322" t="s">
        <v>27</v>
      </c>
      <c r="B322" t="s">
        <v>166</v>
      </c>
      <c r="C322" t="s">
        <v>4</v>
      </c>
      <c r="D322" t="s">
        <v>668</v>
      </c>
      <c r="E322" t="s">
        <v>669</v>
      </c>
      <c r="F322" t="s">
        <v>4</v>
      </c>
      <c r="G322">
        <v>0</v>
      </c>
    </row>
    <row r="323" spans="1:15" x14ac:dyDescent="0.25">
      <c r="A323" t="s">
        <v>31</v>
      </c>
      <c r="B323" t="s">
        <v>166</v>
      </c>
      <c r="C323" t="s">
        <v>670</v>
      </c>
      <c r="D323" t="s">
        <v>671</v>
      </c>
      <c r="E323" t="s">
        <v>669</v>
      </c>
      <c r="F323" t="s">
        <v>192</v>
      </c>
      <c r="G323">
        <v>1</v>
      </c>
    </row>
    <row r="324" spans="1:15" x14ac:dyDescent="0.25">
      <c r="A324" t="s">
        <v>27</v>
      </c>
      <c r="B324" t="s">
        <v>166</v>
      </c>
      <c r="C324" t="s">
        <v>4</v>
      </c>
      <c r="D324" t="s">
        <v>672</v>
      </c>
      <c r="E324" t="s">
        <v>673</v>
      </c>
      <c r="F324" t="s">
        <v>4</v>
      </c>
      <c r="G324">
        <v>0</v>
      </c>
    </row>
    <row r="325" spans="1:15" x14ac:dyDescent="0.25">
      <c r="A325" t="s">
        <v>31</v>
      </c>
      <c r="B325" t="s">
        <v>166</v>
      </c>
      <c r="C325" t="s">
        <v>674</v>
      </c>
      <c r="D325" t="s">
        <v>675</v>
      </c>
      <c r="E325" t="s">
        <v>676</v>
      </c>
      <c r="F325" t="s">
        <v>66</v>
      </c>
      <c r="G325">
        <v>3</v>
      </c>
    </row>
    <row r="326" spans="1:15" x14ac:dyDescent="0.25">
      <c r="A326" t="s">
        <v>31</v>
      </c>
      <c r="B326" t="s">
        <v>166</v>
      </c>
      <c r="C326" t="s">
        <v>674</v>
      </c>
      <c r="D326" t="s">
        <v>677</v>
      </c>
      <c r="E326" t="s">
        <v>678</v>
      </c>
      <c r="F326" t="s">
        <v>66</v>
      </c>
      <c r="G326">
        <v>3</v>
      </c>
    </row>
    <row r="327" spans="1:15" x14ac:dyDescent="0.25">
      <c r="A327" t="s">
        <v>31</v>
      </c>
      <c r="B327" t="s">
        <v>166</v>
      </c>
      <c r="C327" t="s">
        <v>674</v>
      </c>
      <c r="D327" t="s">
        <v>679</v>
      </c>
      <c r="E327" t="s">
        <v>680</v>
      </c>
      <c r="F327" t="s">
        <v>66</v>
      </c>
      <c r="G327">
        <v>3</v>
      </c>
    </row>
    <row r="328" spans="1:15" x14ac:dyDescent="0.25">
      <c r="A328" t="s">
        <v>31</v>
      </c>
      <c r="B328" t="s">
        <v>166</v>
      </c>
      <c r="C328" t="s">
        <v>674</v>
      </c>
      <c r="D328" t="s">
        <v>681</v>
      </c>
      <c r="E328" t="s">
        <v>682</v>
      </c>
      <c r="F328" t="s">
        <v>66</v>
      </c>
      <c r="G328">
        <v>3</v>
      </c>
    </row>
    <row r="329" spans="1:15" x14ac:dyDescent="0.25">
      <c r="A329" t="s">
        <v>31</v>
      </c>
      <c r="B329" t="s">
        <v>166</v>
      </c>
      <c r="C329" t="s">
        <v>4</v>
      </c>
      <c r="D329" t="s">
        <v>683</v>
      </c>
      <c r="E329" t="s">
        <v>684</v>
      </c>
      <c r="F329" t="s">
        <v>192</v>
      </c>
      <c r="G329">
        <v>1</v>
      </c>
    </row>
    <row r="330" spans="1:15" x14ac:dyDescent="0.25">
      <c r="A330" t="s">
        <v>31</v>
      </c>
      <c r="B330" t="s">
        <v>166</v>
      </c>
      <c r="C330" t="s">
        <v>674</v>
      </c>
      <c r="D330" t="s">
        <v>685</v>
      </c>
      <c r="E330" t="s">
        <v>686</v>
      </c>
      <c r="F330" t="s">
        <v>63</v>
      </c>
      <c r="G330">
        <v>12</v>
      </c>
      <c r="K330">
        <v>0</v>
      </c>
      <c r="L330">
        <v>0</v>
      </c>
      <c r="N330">
        <v>0</v>
      </c>
      <c r="O330" t="s">
        <v>4</v>
      </c>
    </row>
    <row r="333" spans="1:15" x14ac:dyDescent="0.25">
      <c r="F333" t="s">
        <v>20</v>
      </c>
    </row>
    <row r="335" spans="1:15" x14ac:dyDescent="0.25">
      <c r="F335" t="s">
        <v>21</v>
      </c>
    </row>
    <row r="336" spans="1:15" x14ac:dyDescent="0.25">
      <c r="F336" t="s">
        <v>22</v>
      </c>
    </row>
    <row r="338" spans="6:6" x14ac:dyDescent="0.25">
      <c r="F338" t="s">
        <v>23</v>
      </c>
    </row>
  </sheetData>
  <pageMargins left="0.78740157499999996" right="0.78740157499999996" top="0.984251969" bottom="0.984251969" header="0.4921259845" footer="0.492125984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workbookViewId="0">
      <selection activeCell="H7" sqref="H7:O40"/>
    </sheetView>
  </sheetViews>
  <sheetFormatPr defaultRowHeight="15" x14ac:dyDescent="0.25"/>
  <cols>
    <col min="5" max="5" width="61.28515625" customWidth="1"/>
  </cols>
  <sheetData>
    <row r="1" spans="1:15" x14ac:dyDescent="0.25">
      <c r="A1" t="s">
        <v>0</v>
      </c>
      <c r="B1" t="s">
        <v>1</v>
      </c>
      <c r="D1" t="s">
        <v>2</v>
      </c>
    </row>
    <row r="2" spans="1:15" x14ac:dyDescent="0.25">
      <c r="A2" t="s">
        <v>3</v>
      </c>
      <c r="B2" t="s">
        <v>687</v>
      </c>
      <c r="D2" t="s">
        <v>688</v>
      </c>
    </row>
    <row r="3" spans="1:15" x14ac:dyDescent="0.25">
      <c r="A3" t="s">
        <v>5</v>
      </c>
      <c r="B3" t="s">
        <v>4</v>
      </c>
      <c r="D3" t="s">
        <v>4</v>
      </c>
    </row>
    <row r="4" spans="1:15" x14ac:dyDescent="0.25">
      <c r="A4" t="s">
        <v>6</v>
      </c>
      <c r="B4" t="s">
        <v>4</v>
      </c>
    </row>
    <row r="5" spans="1:15" x14ac:dyDescent="0.25">
      <c r="H5" t="s">
        <v>7</v>
      </c>
      <c r="M5" t="s">
        <v>8</v>
      </c>
    </row>
    <row r="6" spans="1:15" x14ac:dyDescent="0.25">
      <c r="A6" t="s">
        <v>9</v>
      </c>
      <c r="B6" t="s">
        <v>10</v>
      </c>
      <c r="C6" t="s">
        <v>11</v>
      </c>
      <c r="D6" t="s">
        <v>12</v>
      </c>
      <c r="E6" t="s">
        <v>13</v>
      </c>
      <c r="F6" t="s">
        <v>14</v>
      </c>
      <c r="G6" t="s">
        <v>15</v>
      </c>
      <c r="H6">
        <v>0.1</v>
      </c>
      <c r="I6">
        <v>0.2</v>
      </c>
      <c r="J6" t="s">
        <v>16</v>
      </c>
      <c r="K6" t="s">
        <v>17</v>
      </c>
      <c r="L6" t="s">
        <v>18</v>
      </c>
      <c r="M6">
        <v>0.1</v>
      </c>
      <c r="N6">
        <v>0.2</v>
      </c>
      <c r="O6" t="s">
        <v>19</v>
      </c>
    </row>
    <row r="7" spans="1:15" x14ac:dyDescent="0.25">
      <c r="A7" t="s">
        <v>27</v>
      </c>
      <c r="B7" t="s">
        <v>28</v>
      </c>
      <c r="C7" t="s">
        <v>4</v>
      </c>
      <c r="D7" t="s">
        <v>29</v>
      </c>
      <c r="E7" t="s">
        <v>30</v>
      </c>
      <c r="F7" t="s">
        <v>4</v>
      </c>
      <c r="G7">
        <v>0</v>
      </c>
    </row>
    <row r="8" spans="1:15" x14ac:dyDescent="0.25">
      <c r="A8" t="s">
        <v>31</v>
      </c>
      <c r="B8" t="s">
        <v>28</v>
      </c>
      <c r="C8" t="s">
        <v>32</v>
      </c>
      <c r="D8" t="s">
        <v>689</v>
      </c>
      <c r="E8" t="s">
        <v>690</v>
      </c>
      <c r="F8" t="s">
        <v>35</v>
      </c>
      <c r="G8">
        <v>24.245999999999999</v>
      </c>
    </row>
    <row r="9" spans="1:15" x14ac:dyDescent="0.25">
      <c r="A9" t="s">
        <v>31</v>
      </c>
      <c r="B9" t="s">
        <v>28</v>
      </c>
      <c r="C9" t="s">
        <v>32</v>
      </c>
      <c r="D9" t="s">
        <v>40</v>
      </c>
      <c r="E9" t="s">
        <v>41</v>
      </c>
      <c r="F9" t="s">
        <v>35</v>
      </c>
      <c r="G9">
        <v>24.245999999999999</v>
      </c>
    </row>
    <row r="10" spans="1:15" x14ac:dyDescent="0.25">
      <c r="A10" t="s">
        <v>31</v>
      </c>
      <c r="B10" t="s">
        <v>28</v>
      </c>
      <c r="C10" t="s">
        <v>4</v>
      </c>
      <c r="D10" t="s">
        <v>691</v>
      </c>
      <c r="E10" t="s">
        <v>692</v>
      </c>
      <c r="F10" t="s">
        <v>35</v>
      </c>
      <c r="G10">
        <v>24.245999999999999</v>
      </c>
    </row>
    <row r="11" spans="1:15" x14ac:dyDescent="0.25">
      <c r="A11" t="s">
        <v>31</v>
      </c>
      <c r="B11" t="s">
        <v>28</v>
      </c>
      <c r="C11" t="s">
        <v>32</v>
      </c>
      <c r="D11" t="s">
        <v>693</v>
      </c>
      <c r="E11" t="s">
        <v>694</v>
      </c>
      <c r="F11" t="s">
        <v>51</v>
      </c>
      <c r="G11">
        <v>81</v>
      </c>
    </row>
    <row r="12" spans="1:15" x14ac:dyDescent="0.25">
      <c r="A12" t="s">
        <v>27</v>
      </c>
      <c r="B12" t="s">
        <v>28</v>
      </c>
      <c r="C12" t="s">
        <v>4</v>
      </c>
      <c r="D12" t="s">
        <v>92</v>
      </c>
      <c r="E12" t="s">
        <v>93</v>
      </c>
      <c r="F12" t="s">
        <v>4</v>
      </c>
      <c r="G12">
        <v>0</v>
      </c>
    </row>
    <row r="13" spans="1:15" x14ac:dyDescent="0.25">
      <c r="A13" t="s">
        <v>31</v>
      </c>
      <c r="B13" t="s">
        <v>28</v>
      </c>
      <c r="C13" t="s">
        <v>695</v>
      </c>
      <c r="D13" t="s">
        <v>696</v>
      </c>
      <c r="E13" t="s">
        <v>697</v>
      </c>
      <c r="F13" t="s">
        <v>51</v>
      </c>
      <c r="G13">
        <v>80.819999999999993</v>
      </c>
    </row>
    <row r="14" spans="1:15" x14ac:dyDescent="0.25">
      <c r="A14" t="s">
        <v>27</v>
      </c>
      <c r="B14" t="s">
        <v>28</v>
      </c>
      <c r="C14" t="s">
        <v>4</v>
      </c>
      <c r="D14" t="s">
        <v>698</v>
      </c>
      <c r="E14" t="s">
        <v>699</v>
      </c>
      <c r="F14" t="s">
        <v>4</v>
      </c>
      <c r="G14">
        <v>0</v>
      </c>
    </row>
    <row r="15" spans="1:15" x14ac:dyDescent="0.25">
      <c r="A15" t="s">
        <v>31</v>
      </c>
      <c r="B15" t="s">
        <v>28</v>
      </c>
      <c r="C15" t="s">
        <v>695</v>
      </c>
      <c r="D15" t="s">
        <v>700</v>
      </c>
      <c r="E15" t="s">
        <v>701</v>
      </c>
      <c r="F15" t="s">
        <v>51</v>
      </c>
      <c r="G15">
        <v>83</v>
      </c>
    </row>
    <row r="16" spans="1:15" x14ac:dyDescent="0.25">
      <c r="A16" t="s">
        <v>31</v>
      </c>
      <c r="B16" t="s">
        <v>28</v>
      </c>
      <c r="C16" t="s">
        <v>695</v>
      </c>
      <c r="D16" t="s">
        <v>702</v>
      </c>
      <c r="E16" t="s">
        <v>703</v>
      </c>
      <c r="F16" t="s">
        <v>51</v>
      </c>
      <c r="G16">
        <v>21.5</v>
      </c>
    </row>
    <row r="17" spans="1:7" x14ac:dyDescent="0.25">
      <c r="A17" t="s">
        <v>31</v>
      </c>
      <c r="B17" t="s">
        <v>28</v>
      </c>
      <c r="C17" t="s">
        <v>695</v>
      </c>
      <c r="D17" t="s">
        <v>704</v>
      </c>
      <c r="E17" t="s">
        <v>705</v>
      </c>
      <c r="F17" t="s">
        <v>51</v>
      </c>
      <c r="G17">
        <v>58.82</v>
      </c>
    </row>
    <row r="18" spans="1:7" x14ac:dyDescent="0.25">
      <c r="A18" t="s">
        <v>166</v>
      </c>
      <c r="B18" t="s">
        <v>28</v>
      </c>
      <c r="C18" t="s">
        <v>167</v>
      </c>
      <c r="D18" t="s">
        <v>706</v>
      </c>
      <c r="E18" t="s">
        <v>707</v>
      </c>
      <c r="F18" t="s">
        <v>51</v>
      </c>
      <c r="G18">
        <v>60</v>
      </c>
    </row>
    <row r="19" spans="1:7" x14ac:dyDescent="0.25">
      <c r="A19" t="s">
        <v>31</v>
      </c>
      <c r="B19" t="s">
        <v>28</v>
      </c>
      <c r="C19" t="s">
        <v>695</v>
      </c>
      <c r="D19" t="s">
        <v>708</v>
      </c>
      <c r="E19" t="s">
        <v>709</v>
      </c>
      <c r="F19" t="s">
        <v>51</v>
      </c>
      <c r="G19">
        <v>22</v>
      </c>
    </row>
    <row r="20" spans="1:7" x14ac:dyDescent="0.25">
      <c r="A20" t="s">
        <v>166</v>
      </c>
      <c r="B20" t="s">
        <v>28</v>
      </c>
      <c r="C20" t="s">
        <v>167</v>
      </c>
      <c r="D20" t="s">
        <v>710</v>
      </c>
      <c r="E20" t="s">
        <v>711</v>
      </c>
      <c r="F20" t="s">
        <v>51</v>
      </c>
      <c r="G20">
        <v>23</v>
      </c>
    </row>
    <row r="21" spans="1:7" x14ac:dyDescent="0.25">
      <c r="A21" t="s">
        <v>27</v>
      </c>
      <c r="B21" t="s">
        <v>28</v>
      </c>
      <c r="C21" t="s">
        <v>4</v>
      </c>
      <c r="D21" t="s">
        <v>209</v>
      </c>
      <c r="E21" t="s">
        <v>210</v>
      </c>
      <c r="F21" t="s">
        <v>4</v>
      </c>
      <c r="G21">
        <v>0</v>
      </c>
    </row>
    <row r="22" spans="1:7" x14ac:dyDescent="0.25">
      <c r="A22" t="s">
        <v>31</v>
      </c>
      <c r="B22" t="s">
        <v>28</v>
      </c>
      <c r="C22" t="s">
        <v>695</v>
      </c>
      <c r="D22" t="s">
        <v>712</v>
      </c>
      <c r="E22" t="s">
        <v>713</v>
      </c>
      <c r="F22" t="s">
        <v>63</v>
      </c>
      <c r="G22">
        <v>68.7</v>
      </c>
    </row>
    <row r="23" spans="1:7" x14ac:dyDescent="0.25">
      <c r="A23" t="s">
        <v>166</v>
      </c>
      <c r="B23" t="s">
        <v>28</v>
      </c>
      <c r="C23" t="s">
        <v>167</v>
      </c>
      <c r="D23" t="s">
        <v>714</v>
      </c>
      <c r="E23" t="s">
        <v>715</v>
      </c>
      <c r="F23" t="s">
        <v>66</v>
      </c>
      <c r="G23">
        <v>70</v>
      </c>
    </row>
    <row r="24" spans="1:7" x14ac:dyDescent="0.25">
      <c r="A24" t="s">
        <v>31</v>
      </c>
      <c r="B24" t="s">
        <v>28</v>
      </c>
      <c r="C24" t="s">
        <v>695</v>
      </c>
      <c r="D24" t="s">
        <v>716</v>
      </c>
      <c r="E24" t="s">
        <v>717</v>
      </c>
      <c r="F24" t="s">
        <v>35</v>
      </c>
      <c r="G24">
        <v>2.72</v>
      </c>
    </row>
    <row r="25" spans="1:7" x14ac:dyDescent="0.25">
      <c r="A25" t="s">
        <v>31</v>
      </c>
      <c r="B25" t="s">
        <v>28</v>
      </c>
      <c r="C25" t="s">
        <v>264</v>
      </c>
      <c r="D25" t="s">
        <v>718</v>
      </c>
      <c r="E25" t="s">
        <v>719</v>
      </c>
      <c r="F25" t="s">
        <v>35</v>
      </c>
      <c r="G25">
        <v>112.5</v>
      </c>
    </row>
    <row r="26" spans="1:7" x14ac:dyDescent="0.25">
      <c r="A26" t="s">
        <v>27</v>
      </c>
      <c r="B26" t="s">
        <v>28</v>
      </c>
      <c r="C26" t="s">
        <v>4</v>
      </c>
      <c r="D26" t="s">
        <v>267</v>
      </c>
      <c r="E26" t="s">
        <v>268</v>
      </c>
      <c r="F26" t="s">
        <v>4</v>
      </c>
      <c r="G26">
        <v>0</v>
      </c>
    </row>
    <row r="27" spans="1:7" x14ac:dyDescent="0.25">
      <c r="A27" t="s">
        <v>253</v>
      </c>
      <c r="B27" t="s">
        <v>28</v>
      </c>
      <c r="C27" t="s">
        <v>695</v>
      </c>
      <c r="D27" t="s">
        <v>720</v>
      </c>
      <c r="E27" t="s">
        <v>721</v>
      </c>
      <c r="F27" t="s">
        <v>83</v>
      </c>
      <c r="G27">
        <v>94.306114999999991</v>
      </c>
    </row>
    <row r="28" spans="1:7" x14ac:dyDescent="0.25">
      <c r="A28" t="s">
        <v>27</v>
      </c>
      <c r="B28" t="s">
        <v>271</v>
      </c>
      <c r="C28" t="s">
        <v>4</v>
      </c>
      <c r="D28" t="s">
        <v>588</v>
      </c>
      <c r="E28" t="s">
        <v>722</v>
      </c>
      <c r="F28" t="s">
        <v>4</v>
      </c>
      <c r="G28">
        <v>0</v>
      </c>
    </row>
    <row r="29" spans="1:7" x14ac:dyDescent="0.25">
      <c r="A29" t="s">
        <v>31</v>
      </c>
      <c r="B29" t="s">
        <v>28</v>
      </c>
      <c r="C29" t="s">
        <v>723</v>
      </c>
      <c r="D29" t="s">
        <v>724</v>
      </c>
      <c r="E29" t="s">
        <v>725</v>
      </c>
      <c r="F29" t="s">
        <v>66</v>
      </c>
      <c r="G29">
        <v>11</v>
      </c>
    </row>
    <row r="30" spans="1:7" x14ac:dyDescent="0.25">
      <c r="A30" t="s">
        <v>166</v>
      </c>
      <c r="B30" t="s">
        <v>28</v>
      </c>
      <c r="C30" t="s">
        <v>167</v>
      </c>
      <c r="D30" t="s">
        <v>726</v>
      </c>
      <c r="E30" t="s">
        <v>727</v>
      </c>
      <c r="F30" t="s">
        <v>223</v>
      </c>
      <c r="G30">
        <v>11</v>
      </c>
    </row>
    <row r="31" spans="1:7" x14ac:dyDescent="0.25">
      <c r="A31" t="s">
        <v>31</v>
      </c>
      <c r="B31" t="s">
        <v>271</v>
      </c>
      <c r="C31" t="s">
        <v>588</v>
      </c>
      <c r="D31" t="s">
        <v>728</v>
      </c>
      <c r="E31" t="s">
        <v>729</v>
      </c>
      <c r="F31" t="s">
        <v>63</v>
      </c>
      <c r="G31">
        <v>18</v>
      </c>
    </row>
    <row r="32" spans="1:7" x14ac:dyDescent="0.25">
      <c r="A32" t="s">
        <v>166</v>
      </c>
      <c r="B32" t="s">
        <v>271</v>
      </c>
      <c r="C32" t="s">
        <v>167</v>
      </c>
      <c r="D32" t="s">
        <v>730</v>
      </c>
      <c r="E32" t="s">
        <v>731</v>
      </c>
      <c r="F32" t="s">
        <v>63</v>
      </c>
      <c r="G32">
        <v>20</v>
      </c>
    </row>
    <row r="35" spans="6:6" x14ac:dyDescent="0.25">
      <c r="F35" t="s">
        <v>20</v>
      </c>
    </row>
    <row r="37" spans="6:6" x14ac:dyDescent="0.25">
      <c r="F37" t="s">
        <v>21</v>
      </c>
    </row>
    <row r="38" spans="6:6" x14ac:dyDescent="0.25">
      <c r="F38" t="s">
        <v>22</v>
      </c>
    </row>
    <row r="40" spans="6:6" x14ac:dyDescent="0.25">
      <c r="F40" t="s">
        <v>23</v>
      </c>
    </row>
  </sheetData>
  <pageMargins left="0.78740157499999996" right="0.78740157499999996" top="0.984251969" bottom="0.984251969" header="0.4921259845" footer="0.492125984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tabSelected="1" workbookViewId="0">
      <selection activeCell="E20" sqref="E20"/>
    </sheetView>
  </sheetViews>
  <sheetFormatPr defaultRowHeight="15" x14ac:dyDescent="0.25"/>
  <cols>
    <col min="5" max="5" width="57.42578125" customWidth="1"/>
  </cols>
  <sheetData>
    <row r="1" spans="1:15" x14ac:dyDescent="0.25">
      <c r="A1" t="s">
        <v>0</v>
      </c>
      <c r="B1" t="s">
        <v>1</v>
      </c>
      <c r="D1" t="s">
        <v>2</v>
      </c>
    </row>
    <row r="2" spans="1:15" x14ac:dyDescent="0.25">
      <c r="A2" t="s">
        <v>3</v>
      </c>
      <c r="B2" t="s">
        <v>732</v>
      </c>
      <c r="D2" t="s">
        <v>733</v>
      </c>
    </row>
    <row r="3" spans="1:15" x14ac:dyDescent="0.25">
      <c r="A3" t="s">
        <v>5</v>
      </c>
      <c r="B3" t="s">
        <v>4</v>
      </c>
      <c r="D3" t="s">
        <v>4</v>
      </c>
    </row>
    <row r="4" spans="1:15" x14ac:dyDescent="0.25">
      <c r="A4" t="s">
        <v>6</v>
      </c>
      <c r="B4" t="s">
        <v>4</v>
      </c>
    </row>
    <row r="5" spans="1:15" x14ac:dyDescent="0.25">
      <c r="H5" t="s">
        <v>7</v>
      </c>
      <c r="M5" t="s">
        <v>8</v>
      </c>
    </row>
    <row r="6" spans="1:15" x14ac:dyDescent="0.25">
      <c r="A6" t="s">
        <v>9</v>
      </c>
      <c r="B6" t="s">
        <v>10</v>
      </c>
      <c r="C6" t="s">
        <v>11</v>
      </c>
      <c r="D6" t="s">
        <v>12</v>
      </c>
      <c r="E6" t="s">
        <v>13</v>
      </c>
      <c r="F6" t="s">
        <v>14</v>
      </c>
      <c r="G6" t="s">
        <v>15</v>
      </c>
      <c r="H6">
        <v>0.1</v>
      </c>
      <c r="I6">
        <v>0.2</v>
      </c>
      <c r="J6" t="s">
        <v>16</v>
      </c>
      <c r="K6" t="s">
        <v>17</v>
      </c>
      <c r="L6" t="s">
        <v>18</v>
      </c>
      <c r="M6">
        <v>0.1</v>
      </c>
      <c r="N6">
        <v>0.2</v>
      </c>
      <c r="O6" t="s">
        <v>19</v>
      </c>
    </row>
    <row r="7" spans="1:15" x14ac:dyDescent="0.25">
      <c r="A7" t="s">
        <v>27</v>
      </c>
      <c r="B7" t="s">
        <v>28</v>
      </c>
      <c r="C7" t="s">
        <v>4</v>
      </c>
      <c r="D7" t="s">
        <v>29</v>
      </c>
      <c r="E7" t="s">
        <v>30</v>
      </c>
      <c r="F7" t="s">
        <v>4</v>
      </c>
      <c r="G7">
        <v>0</v>
      </c>
    </row>
    <row r="8" spans="1:15" x14ac:dyDescent="0.25">
      <c r="A8" t="s">
        <v>31</v>
      </c>
      <c r="B8" t="s">
        <v>28</v>
      </c>
      <c r="C8" t="s">
        <v>32</v>
      </c>
      <c r="D8" t="s">
        <v>36</v>
      </c>
      <c r="E8" t="s">
        <v>37</v>
      </c>
      <c r="F8" t="s">
        <v>35</v>
      </c>
      <c r="G8">
        <v>32.4</v>
      </c>
    </row>
    <row r="9" spans="1:15" x14ac:dyDescent="0.25">
      <c r="A9" t="s">
        <v>31</v>
      </c>
      <c r="B9" t="s">
        <v>28</v>
      </c>
      <c r="C9" t="s">
        <v>32</v>
      </c>
      <c r="D9" t="s">
        <v>40</v>
      </c>
      <c r="E9" t="s">
        <v>41</v>
      </c>
      <c r="F9" t="s">
        <v>35</v>
      </c>
      <c r="G9">
        <v>6.8040000000000003</v>
      </c>
    </row>
    <row r="10" spans="1:15" x14ac:dyDescent="0.25">
      <c r="A10" t="s">
        <v>31</v>
      </c>
      <c r="B10" t="s">
        <v>28</v>
      </c>
      <c r="C10" t="s">
        <v>4</v>
      </c>
      <c r="D10" t="s">
        <v>691</v>
      </c>
      <c r="E10" t="s">
        <v>734</v>
      </c>
      <c r="F10" t="s">
        <v>35</v>
      </c>
      <c r="G10">
        <v>6.8040000000000003</v>
      </c>
    </row>
    <row r="11" spans="1:15" x14ac:dyDescent="0.25">
      <c r="A11" t="s">
        <v>31</v>
      </c>
      <c r="B11" t="s">
        <v>28</v>
      </c>
      <c r="C11" t="s">
        <v>32</v>
      </c>
      <c r="D11" t="s">
        <v>735</v>
      </c>
      <c r="E11" t="s">
        <v>736</v>
      </c>
      <c r="F11" t="s">
        <v>35</v>
      </c>
      <c r="G11">
        <v>25.596</v>
      </c>
    </row>
    <row r="12" spans="1:15" x14ac:dyDescent="0.25">
      <c r="A12" t="s">
        <v>27</v>
      </c>
      <c r="B12" t="s">
        <v>28</v>
      </c>
      <c r="C12" t="s">
        <v>4</v>
      </c>
      <c r="D12" t="s">
        <v>92</v>
      </c>
      <c r="E12" t="s">
        <v>737</v>
      </c>
      <c r="F12" t="s">
        <v>4</v>
      </c>
      <c r="G12">
        <v>0</v>
      </c>
    </row>
    <row r="13" spans="1:15" x14ac:dyDescent="0.25">
      <c r="A13" t="s">
        <v>31</v>
      </c>
      <c r="B13" t="s">
        <v>28</v>
      </c>
      <c r="C13" t="s">
        <v>738</v>
      </c>
      <c r="D13" t="s">
        <v>739</v>
      </c>
      <c r="E13" t="s">
        <v>740</v>
      </c>
      <c r="F13" t="s">
        <v>35</v>
      </c>
      <c r="G13">
        <v>6.8040000000000003</v>
      </c>
    </row>
    <row r="14" spans="1:15" x14ac:dyDescent="0.25">
      <c r="A14" t="s">
        <v>31</v>
      </c>
      <c r="B14" t="s">
        <v>28</v>
      </c>
      <c r="C14" t="s">
        <v>4</v>
      </c>
      <c r="D14" t="s">
        <v>741</v>
      </c>
      <c r="E14" t="s">
        <v>742</v>
      </c>
      <c r="F14" t="s">
        <v>66</v>
      </c>
      <c r="G14">
        <v>2</v>
      </c>
    </row>
    <row r="15" spans="1:15" x14ac:dyDescent="0.25">
      <c r="A15" t="s">
        <v>31</v>
      </c>
      <c r="B15" t="s">
        <v>28</v>
      </c>
      <c r="C15" t="s">
        <v>4</v>
      </c>
      <c r="D15" t="s">
        <v>743</v>
      </c>
      <c r="E15" t="s">
        <v>744</v>
      </c>
      <c r="F15" t="s">
        <v>223</v>
      </c>
      <c r="G15">
        <v>1</v>
      </c>
    </row>
    <row r="16" spans="1:15" x14ac:dyDescent="0.25">
      <c r="A16" t="s">
        <v>31</v>
      </c>
      <c r="B16" t="s">
        <v>271</v>
      </c>
      <c r="C16" t="s">
        <v>304</v>
      </c>
      <c r="D16" t="s">
        <v>745</v>
      </c>
      <c r="E16" t="s">
        <v>746</v>
      </c>
      <c r="F16" t="s">
        <v>66</v>
      </c>
      <c r="G16">
        <v>6</v>
      </c>
    </row>
    <row r="17" spans="1:7" x14ac:dyDescent="0.25">
      <c r="A17" t="s">
        <v>31</v>
      </c>
      <c r="B17" t="s">
        <v>271</v>
      </c>
      <c r="C17" t="s">
        <v>304</v>
      </c>
      <c r="D17" t="s">
        <v>747</v>
      </c>
      <c r="E17" t="s">
        <v>748</v>
      </c>
      <c r="F17" t="s">
        <v>63</v>
      </c>
      <c r="G17">
        <v>45</v>
      </c>
    </row>
    <row r="18" spans="1:7" x14ac:dyDescent="0.25">
      <c r="A18" t="s">
        <v>31</v>
      </c>
      <c r="B18" t="s">
        <v>271</v>
      </c>
      <c r="C18" t="s">
        <v>304</v>
      </c>
      <c r="D18" t="s">
        <v>749</v>
      </c>
      <c r="E18" t="s">
        <v>750</v>
      </c>
      <c r="F18" t="s">
        <v>287</v>
      </c>
      <c r="G18">
        <v>3</v>
      </c>
    </row>
    <row r="21" spans="1:7" x14ac:dyDescent="0.25">
      <c r="F21" t="s">
        <v>20</v>
      </c>
    </row>
    <row r="23" spans="1:7" x14ac:dyDescent="0.25">
      <c r="F23" t="s">
        <v>21</v>
      </c>
    </row>
    <row r="24" spans="1:7" x14ac:dyDescent="0.25">
      <c r="F24" t="s">
        <v>22</v>
      </c>
    </row>
    <row r="26" spans="1:7" x14ac:dyDescent="0.25">
      <c r="F26" t="s">
        <v>23</v>
      </c>
    </row>
  </sheetData>
  <pageMargins left="0.78740157499999996" right="0.78740157499999996" top="0.984251969" bottom="0.984251969" header="0.4921259845" footer="0.49212598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UnknownSheet1</vt:lpstr>
      <vt:lpstr>Rekapitulace</vt:lpstr>
      <vt:lpstr>1</vt:lpstr>
      <vt:lpstr>2</vt:lpstr>
      <vt:lpstr>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2011-01-29T10:12:48Z</dcterms:created>
  <dcterms:modified xsi:type="dcterms:W3CDTF">2013-03-18T08:31:58Z</dcterms:modified>
</cp:coreProperties>
</file>